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tellaromagnoli/Dropbox/STELLA/Consulenza/Turismo_radici/BANDO_CREAZIONE_CONTENUTI_PR/Versione_def_14_9_23/"/>
    </mc:Choice>
  </mc:AlternateContent>
  <xr:revisionPtr revIDLastSave="0" documentId="13_ncr:1_{3E39DF4B-07C5-334F-985F-54D367E05E97}" xr6:coauthVersionLast="47" xr6:coauthVersionMax="47" xr10:uidLastSave="{00000000-0000-0000-0000-000000000000}"/>
  <bookViews>
    <workbookView xWindow="0" yWindow="500" windowWidth="28800" windowHeight="15720" tabRatio="818" activeTab="2" xr2:uid="{00000000-000D-0000-FFFF-FFFF00000000}"/>
  </bookViews>
  <sheets>
    <sheet name="Team" sheetId="34" r:id="rId1"/>
    <sheet name="template CV sintetico" sheetId="35" r:id="rId2"/>
    <sheet name="Team FTE" sheetId="3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MCV2">[1]Vehicles!$B$58:$O$58</definedName>
    <definedName name="___MCV2">[1]Vehicles!$B$58:$O$58</definedName>
    <definedName name="___Pos1">'[2]Data CpGRP'!$A$41</definedName>
    <definedName name="___Pos2">'[2]Data CpGRP'!$A$42</definedName>
    <definedName name="___Pos3">'[2]Data CpGRP'!$A$43</definedName>
    <definedName name="___Pos4">'[2]Data CpGRP'!$A$44</definedName>
    <definedName name="___Pos5">'[2]Data CpGRP'!$A$45</definedName>
    <definedName name="___Pos6">'[2]Data CpGRP'!$A$46</definedName>
    <definedName name="___Pos7">'[2]Data CpGRP'!$A$47</definedName>
    <definedName name="___Pos8">'[2]Data CpGRP'!$A$48</definedName>
    <definedName name="___thinkcell1axlniNLh0u3Ex589FFSGg" localSheetId="0" hidden="1">#REF!</definedName>
    <definedName name="___thinkcell1axlniNLh0u3Ex589FFSGg" localSheetId="2" hidden="1">#REF!</definedName>
    <definedName name="___thinkcell1axlniNLh0u3Ex589FFSGg" hidden="1">#REF!</definedName>
    <definedName name="__MCV2">[1]Vehicles!$B$58:$O$58</definedName>
    <definedName name="__Pos1">'[2]Data CpGRP'!$A$41</definedName>
    <definedName name="__Pos2">'[2]Data CpGRP'!$A$42</definedName>
    <definedName name="__Pos3">'[2]Data CpGRP'!$A$43</definedName>
    <definedName name="__Pos4">'[2]Data CpGRP'!$A$44</definedName>
    <definedName name="__Pos5">'[2]Data CpGRP'!$A$45</definedName>
    <definedName name="__Pos6">'[2]Data CpGRP'!$A$46</definedName>
    <definedName name="__Pos7">'[2]Data CpGRP'!$A$47</definedName>
    <definedName name="__Pos8">'[2]Data CpGRP'!$A$48</definedName>
    <definedName name="_MCV2">[1]Vehicles!$B$58:$O$58</definedName>
    <definedName name="_Pos1">'[2]Data CpGRP'!$A$41</definedName>
    <definedName name="_Pos2">'[2]Data CpGRP'!$A$42</definedName>
    <definedName name="_Pos3">'[2]Data CpGRP'!$A$43</definedName>
    <definedName name="_Pos4">'[2]Data CpGRP'!$A$44</definedName>
    <definedName name="_Pos5">'[2]Data CpGRP'!$A$45</definedName>
    <definedName name="_Pos6">'[2]Data CpGRP'!$A$46</definedName>
    <definedName name="_Pos7">'[2]Data CpGRP'!$A$47</definedName>
    <definedName name="_Pos8">'[2]Data CpGRP'!$A$48</definedName>
    <definedName name="a" localSheetId="0" hidden="1">#REF!</definedName>
    <definedName name="a" localSheetId="2" hidden="1">#REF!</definedName>
    <definedName name="a" hidden="1">#REF!</definedName>
    <definedName name="abc" localSheetId="0" hidden="1">#REF!</definedName>
    <definedName name="abc" localSheetId="2" hidden="1">#REF!</definedName>
    <definedName name="abc" hidden="1">#REF!</definedName>
    <definedName name="AdservingClassifications">'[3]Campiagn Management Lists'!$A$1:$A$13</definedName>
    <definedName name="AdservingUnits">'[3]Campiagn Management Lists'!$D$1:$D$3</definedName>
    <definedName name="adults" localSheetId="0" hidden="1">#REF!</definedName>
    <definedName name="adults" hidden="1">#REF!</definedName>
    <definedName name="aggregate_tag" localSheetId="0">#REF!</definedName>
    <definedName name="aggregate_tag">#REF!</definedName>
    <definedName name="Aggregated_spec" localSheetId="0">#REF!</definedName>
    <definedName name="Aggregated_spec">#REF!</definedName>
    <definedName name="asdc" localSheetId="0" hidden="1">#REF!</definedName>
    <definedName name="asdc" localSheetId="2" hidden="1">#REF!</definedName>
    <definedName name="asdc" hidden="1">#REF!</definedName>
    <definedName name="asdcasdca" localSheetId="0">#REF!</definedName>
    <definedName name="asdcasdca" localSheetId="2">#REF!</definedName>
    <definedName name="asdcasdca">#REF!</definedName>
    <definedName name="AUDITLISTE" localSheetId="0">#REF!</definedName>
    <definedName name="AUDITLISTE">#REF!</definedName>
    <definedName name="BASE_95" localSheetId="0">#REF!</definedName>
    <definedName name="BASE_95">#REF!</definedName>
    <definedName name="base_96" localSheetId="0">#REF!</definedName>
    <definedName name="base_96">#REF!</definedName>
    <definedName name="BRAND_BUYING_TYPE" localSheetId="0">#REF!</definedName>
    <definedName name="BRAND_BUYING_TYPE">#REF!</definedName>
    <definedName name="BRAND_FORMAT_QUALITY" localSheetId="0">#REF!</definedName>
    <definedName name="BRAND_FORMAT_QUALITY">#REF!</definedName>
    <definedName name="BRAND_PLACEMENT_QUALITY" localSheetId="0">#REF!</definedName>
    <definedName name="BRAND_PLACEMENT_QUALITY">#REF!</definedName>
    <definedName name="BRAND_SITE_QUALITY" localSheetId="0">#REF!</definedName>
    <definedName name="BRAND_SITE_QUALITY">#REF!</definedName>
    <definedName name="BRAND_TYPE_of_Site" localSheetId="0">#REF!</definedName>
    <definedName name="BRAND_TYPE_of_Site">#REF!</definedName>
    <definedName name="Brutto">'[2]Data CpGRP'!$B$4</definedName>
    <definedName name="BuyTypes">'[3]Campiagn Management Lists'!$H$2:$H$10</definedName>
    <definedName name="cost" localSheetId="0">#REF!</definedName>
    <definedName name="cost" localSheetId="2">#REF!</definedName>
    <definedName name="cost">#REF!</definedName>
    <definedName name="Critères_1" localSheetId="0">#REF!</definedName>
    <definedName name="Critères_1">#REF!</definedName>
    <definedName name="Critères_2" localSheetId="0">#REF!</definedName>
    <definedName name="Critères_2">#REF!</definedName>
    <definedName name="Critères_3" localSheetId="0">#REF!</definedName>
    <definedName name="Critères_3">#REF!</definedName>
    <definedName name="_xlnm.Database" localSheetId="0">#REF!</definedName>
    <definedName name="_xlnm.Database">#REF!</definedName>
    <definedName name="ddd" localSheetId="0">#REF!</definedName>
    <definedName name="ddd">#REF!</definedName>
    <definedName name="dds" localSheetId="0">#REF!</definedName>
    <definedName name="dds">#REF!</definedName>
    <definedName name="description" localSheetId="0">#REF!</definedName>
    <definedName name="description">#REF!</definedName>
    <definedName name="digital" localSheetId="0">#REF!</definedName>
    <definedName name="digital">#REF!</definedName>
    <definedName name="dsaD" localSheetId="0">#REF!</definedName>
    <definedName name="dsaD">#REF!</definedName>
    <definedName name="Fehl1">'[2]Data CpGRP'!$A$60</definedName>
    <definedName name="Fehl2">'[2]Data CpGRP'!$A$61</definedName>
    <definedName name="Fehl3">'[2]Data CpGRP'!$A$62</definedName>
    <definedName name="Format" localSheetId="0">#REF!</definedName>
    <definedName name="Format" localSheetId="2">#REF!</definedName>
    <definedName name="Format">#REF!</definedName>
    <definedName name="Format_Angabe" localSheetId="0">#REF!</definedName>
    <definedName name="Format_Angabe">#REF!</definedName>
    <definedName name="FORMAT_TYPE" localSheetId="0">'[4]7.Buying Online'!#REF!</definedName>
    <definedName name="FORMAT_TYPE" localSheetId="2">'[4]7.Buying Online'!#REF!</definedName>
    <definedName name="FORMAT_TYPE">'[4]7.Buying Online'!#REF!</definedName>
    <definedName name="freiplindex" localSheetId="0">#REF!</definedName>
    <definedName name="freiplindex" localSheetId="2">#REF!</definedName>
    <definedName name="freiplindex">#REF!</definedName>
    <definedName name="Fromat" localSheetId="0">#REF!</definedName>
    <definedName name="Fromat">#REF!</definedName>
    <definedName name="Full" localSheetId="0">#REF!</definedName>
    <definedName name="Full" localSheetId="2">'Team FTE'!#REF!</definedName>
    <definedName name="Full">#REF!</definedName>
    <definedName name="ggg" localSheetId="0">'[2]Data CpGRP'!#REF!</definedName>
    <definedName name="ggg">'[2]Data CpGRP'!#REF!</definedName>
    <definedName name="help" localSheetId="0" hidden="1">#REF!</definedName>
    <definedName name="help" localSheetId="2" hidden="1">#REF!</definedName>
    <definedName name="help" hidden="1">#REF!</definedName>
    <definedName name="hhhh" localSheetId="0">#REF!</definedName>
    <definedName name="hhhh">#REF!</definedName>
    <definedName name="IN_BANNER_TYPE" localSheetId="0">'[4]7.Buying Online'!#REF!</definedName>
    <definedName name="IN_BANNER_TYPE" localSheetId="2">'[4]7.Buying Online'!#REF!</definedName>
    <definedName name="IN_BANNER_TYPE">'[4]7.Buying Online'!#REF!</definedName>
    <definedName name="IN_STREAM_TYPE" localSheetId="0">'[4]7.Buying Online'!#REF!</definedName>
    <definedName name="IN_STREAM_TYPE" localSheetId="2">'[4]7.Buying Online'!#REF!</definedName>
    <definedName name="IN_STREAM_TYPE">'[4]7.Buying Online'!#REF!</definedName>
    <definedName name="ir" localSheetId="0">#REF!</definedName>
    <definedName name="ir">#REF!</definedName>
    <definedName name="jb" localSheetId="0" hidden="1">#REF!</definedName>
    <definedName name="jb" hidden="1">#REF!</definedName>
    <definedName name="katja" localSheetId="0">'[2]Data CpGRP'!#REF!</definedName>
    <definedName name="katja" localSheetId="2">'[2]Data CpGRP'!#REF!</definedName>
    <definedName name="katja">'[2]Data CpGRP'!#REF!</definedName>
    <definedName name="km" localSheetId="0">#REF!</definedName>
    <definedName name="km" localSheetId="2">#REF!</definedName>
    <definedName name="km">#REF!</definedName>
    <definedName name="KostProz_1">'[2]Data Sender-ZS'!$C$15,'[2]Data Sender-ZS'!$C$29,'[2]Data Sender-ZS'!$C$43,'[2]Data Sender-ZS'!$C$57,'[2]Data Sender-ZS'!$C$71,'[2]Data Sender-ZS'!$C$99,'[2]Data Sender-ZS'!$C$113,'[2]Data Sender-ZS'!$C$85</definedName>
    <definedName name="KostProz_10">'[2]Data Sender-ZS'!$L$15,'[2]Data Sender-ZS'!$L$29,'[2]Data Sender-ZS'!$L$43,'[2]Data Sender-ZS'!$L$57,'[2]Data Sender-ZS'!$L$71,'[2]Data Sender-ZS'!$L$85,'[2]Data Sender-ZS'!$L$99,'[2]Data Sender-ZS'!$L$113</definedName>
    <definedName name="KostProz_11">'[2]Data Sender-ZS'!$M$15,'[2]Data Sender-ZS'!$M$29,'[2]Data Sender-ZS'!$M$43,'[2]Data Sender-ZS'!$M$57,'[2]Data Sender-ZS'!$M$71,'[2]Data Sender-ZS'!$M$85,'[2]Data Sender-ZS'!$M$99,'[2]Data Sender-ZS'!$M$113</definedName>
    <definedName name="KostProz_12">'[2]Data Sender-ZS'!$N$15,'[2]Data Sender-ZS'!$N$29,'[2]Data Sender-ZS'!$N$43,'[2]Data Sender-ZS'!$N$57,'[2]Data Sender-ZS'!$N$71,'[2]Data Sender-ZS'!$N$85,'[2]Data Sender-ZS'!$N$99,'[2]Data Sender-ZS'!$N$113</definedName>
    <definedName name="KostProz_2">'[2]Data Sender-ZS'!$D$15,'[2]Data Sender-ZS'!$D$29,'[2]Data Sender-ZS'!$D$43,'[2]Data Sender-ZS'!$D$57,'[2]Data Sender-ZS'!$D$71,'[2]Data Sender-ZS'!$D$85,'[2]Data Sender-ZS'!$D$99,'[2]Data Sender-ZS'!$D$113</definedName>
    <definedName name="KostProz_3">'[2]Data Sender-ZS'!$E$15,'[2]Data Sender-ZS'!$E$29,'[2]Data Sender-ZS'!$E$43,'[2]Data Sender-ZS'!$E$57,'[2]Data Sender-ZS'!$E$71,'[2]Data Sender-ZS'!$E$85,'[2]Data Sender-ZS'!$E$99,'[2]Data Sender-ZS'!$E$113</definedName>
    <definedName name="KostProz_4">'[2]Data Sender-ZS'!$F$15,'[2]Data Sender-ZS'!$F$29,'[2]Data Sender-ZS'!$F$43,'[2]Data Sender-ZS'!$F$57,'[2]Data Sender-ZS'!$F$71,'[2]Data Sender-ZS'!$F$85,'[2]Data Sender-ZS'!$F$99,'[2]Data Sender-ZS'!$F$113</definedName>
    <definedName name="KostProz_5">'[2]Data Sender-ZS'!$G$15,'[2]Data Sender-ZS'!$G$29,'[2]Data Sender-ZS'!$G$43,'[2]Data Sender-ZS'!$G$57,'[2]Data Sender-ZS'!$G$71,'[2]Data Sender-ZS'!$G$85,'[2]Data Sender-ZS'!$G$99,'[2]Data Sender-ZS'!$G$113</definedName>
    <definedName name="KostProz_6">'[2]Data Sender-ZS'!$H$15,'[2]Data Sender-ZS'!$H$29,'[2]Data Sender-ZS'!$H$43,'[2]Data Sender-ZS'!$H$57,'[2]Data Sender-ZS'!$H$71,'[2]Data Sender-ZS'!$H$85,'[2]Data Sender-ZS'!$H$99,'[2]Data Sender-ZS'!$H$113</definedName>
    <definedName name="KostProz_7">'[2]Data Sender-ZS'!$I$15,'[2]Data Sender-ZS'!$I$29,'[2]Data Sender-ZS'!$I$43,'[2]Data Sender-ZS'!$I$57,'[2]Data Sender-ZS'!$I$71,'[2]Data Sender-ZS'!$I$85,'[2]Data Sender-ZS'!$I$99,'[2]Data Sender-ZS'!$I$113</definedName>
    <definedName name="KostProz_8">'[2]Data Sender-ZS'!$J$15,'[2]Data Sender-ZS'!$J$29,'[2]Data Sender-ZS'!$J$43,'[2]Data Sender-ZS'!$J$57,'[2]Data Sender-ZS'!$J$71,'[2]Data Sender-ZS'!$J$85,'[2]Data Sender-ZS'!$J$99,'[2]Data Sender-ZS'!$J$113</definedName>
    <definedName name="KostProz_9">'[2]Data Sender-ZS'!$K$15,'[2]Data Sender-ZS'!$K$29,'[2]Data Sender-ZS'!$K$43,'[2]Data Sender-ZS'!$K$57,'[2]Data Sender-ZS'!$K$71,'[2]Data Sender-ZS'!$K$85,'[2]Data Sender-ZS'!$K$99,'[2]Data Sender-ZS'!$K$113</definedName>
    <definedName name="Kunde">'[2]Data CpGRP'!$B$2</definedName>
    <definedName name="LCV">[1]Vehicles!$B$63:$O$71</definedName>
    <definedName name="material_number" localSheetId="0">#REF!</definedName>
    <definedName name="material_number" localSheetId="2">#REF!</definedName>
    <definedName name="material_number">#REF!</definedName>
    <definedName name="MC">[1]Vehicles!$B$91:$O$99</definedName>
    <definedName name="MCV">[1]Vehicles!$B$49:$O$57</definedName>
    <definedName name="mediaadvisor" localSheetId="0">'[4]7.Buying Online'!#REF!</definedName>
    <definedName name="mediaadvisor">'[4]7.Buying Online'!#REF!</definedName>
    <definedName name="Online_Booking_List_2" localSheetId="0">#REF!</definedName>
    <definedName name="Online_Booking_List_2" localSheetId="2">#REF!</definedName>
    <definedName name="Online_Booking_List_2">#REF!</definedName>
    <definedName name="Opti" localSheetId="0">'[2]Data CpGRP'!#REF!</definedName>
    <definedName name="Opti" localSheetId="2">'[2]Data CpGRP'!#REF!</definedName>
    <definedName name="Opti">'[2]Data CpGRP'!#REF!</definedName>
    <definedName name="Press" localSheetId="0">#REF!</definedName>
    <definedName name="Press" localSheetId="2">#REF!</definedName>
    <definedName name="Press">#REF!</definedName>
    <definedName name="_xlnm.Print_Area" localSheetId="0">Team!$B$1:$M$64</definedName>
    <definedName name="_xlnm.Print_Area" localSheetId="2">'Team FTE'!$B$1:$N$47</definedName>
    <definedName name="Print_BE" localSheetId="0">#REF!</definedName>
    <definedName name="Print_BE">#REF!</definedName>
    <definedName name="Print_DE" localSheetId="0">#REF!</definedName>
    <definedName name="Print_DE">#REF!</definedName>
    <definedName name="Print_FR" localSheetId="0">#REF!</definedName>
    <definedName name="Print_FR">#REF!</definedName>
    <definedName name="Print_main" localSheetId="0">#REF!</definedName>
    <definedName name="Print_main">#REF!</definedName>
    <definedName name="Print_NL" localSheetId="0">#REF!</definedName>
    <definedName name="Print_NL">#REF!</definedName>
    <definedName name="Print_SE" localSheetId="0">#REF!</definedName>
    <definedName name="Print_SE">#REF!</definedName>
    <definedName name="Print_UK" localSheetId="0">#REF!</definedName>
    <definedName name="Print_UK">#REF!</definedName>
    <definedName name="Prod">'[2]Data CpGRP'!$B$3</definedName>
    <definedName name="product" localSheetId="0">#REF!</definedName>
    <definedName name="product" localSheetId="2">#REF!</definedName>
    <definedName name="product">#REF!</definedName>
    <definedName name="PVariant">'[2]Data CpGRP'!$B$6</definedName>
    <definedName name="QryExportExcelProposta" localSheetId="0">#REF!</definedName>
    <definedName name="QryExportExcelProposta">#REF!</definedName>
    <definedName name="radio" localSheetId="0">#REF!</definedName>
    <definedName name="radio" localSheetId="2">#REF!</definedName>
    <definedName name="radio">#REF!</definedName>
    <definedName name="SC">[1]Vehicles!$B$77:$O$85</definedName>
    <definedName name="SCV">[1]Vehicles!$B$34:$O$42</definedName>
    <definedName name="Servizi" localSheetId="0">#REF!</definedName>
    <definedName name="Servizi" localSheetId="2">'Team FTE'!#REF!</definedName>
    <definedName name="Servizi">#REF!</definedName>
    <definedName name="SpotForm">'[2]Data CpGRP'!$B$5</definedName>
    <definedName name="Spotl1">'[2]Data CpGRP'!$B$30</definedName>
    <definedName name="Spotl2">'[2]Data CpGRP'!$B$31</definedName>
    <definedName name="Spotl3">'[2]Data CpGRP'!$B$32</definedName>
    <definedName name="Spotl4">'[2]Data CpGRP'!$B$33</definedName>
    <definedName name="Spotl5">'[2]Data CpGRP'!$B$34</definedName>
    <definedName name="Spotl6">'[2]Data CpGRP'!$B$35</definedName>
    <definedName name="Spotl7">'[2]Data CpGRP'!$B$36</definedName>
    <definedName name="Spotl8">'[2]Data CpGRP'!$B$37</definedName>
    <definedName name="supplier" localSheetId="0">#REF!</definedName>
    <definedName name="supplier" localSheetId="2">#REF!</definedName>
    <definedName name="supplier">#REF!</definedName>
    <definedName name="TelePlan">'[2]Data CpGRP'!$B$11</definedName>
    <definedName name="temp.xls" localSheetId="0">#REF!</definedName>
    <definedName name="temp.xls" localSheetId="2">#REF!</definedName>
    <definedName name="temp.xls">#REF!</definedName>
    <definedName name="term" localSheetId="0">#REF!</definedName>
    <definedName name="term">#REF!</definedName>
    <definedName name="Timelength_factor" localSheetId="0">'[5] Cinema Prices'!#REF!</definedName>
    <definedName name="Timelength_factor">'[5] Cinema Prices'!#REF!</definedName>
    <definedName name="TVversion" localSheetId="0">#REF!</definedName>
    <definedName name="TVversion">#REF!</definedName>
    <definedName name="TYPE_of_FORMAT" localSheetId="0">#REF!</definedName>
    <definedName name="TYPE_of_FORMAT">#REF!</definedName>
    <definedName name="TYPE_of_PLACEMENT___TARGETING" localSheetId="0">#REF!</definedName>
    <definedName name="TYPE_of_PLACEMENT___TARGETING">#REF!</definedName>
    <definedName name="VIDEO_BUYING_TYPE" localSheetId="0">'[4]7.Buying Online'!#REF!</definedName>
    <definedName name="VIDEO_BUYING_TYPE" localSheetId="2">'[4]7.Buying Online'!#REF!</definedName>
    <definedName name="VIDEO_BUYING_TYPE">'[4]7.Buying Online'!#REF!</definedName>
    <definedName name="VIDEO_QUALITY" localSheetId="0">'[4]7.Buying Online'!#REF!</definedName>
    <definedName name="VIDEO_QUALITY" localSheetId="2">'[4]7.Buying Online'!#REF!</definedName>
    <definedName name="VIDEO_QUALITY">'[4]7.Buying Online'!#REF!</definedName>
    <definedName name="volume" localSheetId="0">#REF!</definedName>
    <definedName name="volume">#REF!</definedName>
    <definedName name="ww" localSheetId="0">#REF!</definedName>
    <definedName name="ww">#REF!</definedName>
    <definedName name="xd" localSheetId="0">#REF!</definedName>
    <definedName name="xd">#REF!</definedName>
    <definedName name="y" localSheetId="0" hidden="1">#REF!</definedName>
    <definedName name="y" hidden="1">#REF!</definedName>
    <definedName name="yes" localSheetId="0">#REF!</definedName>
    <definedName name="yes">#REF!</definedName>
    <definedName name="Zielgruppe">'[2]Data CpGRP'!$B$10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33" l="1"/>
  <c r="K18" i="33"/>
  <c r="M18" i="33" s="1"/>
  <c r="K39" i="33"/>
  <c r="K35" i="33"/>
  <c r="K34" i="33"/>
  <c r="K9" i="33"/>
  <c r="M9" i="33" s="1"/>
  <c r="B40" i="33"/>
  <c r="E43" i="33" s="1"/>
  <c r="E40" i="33"/>
  <c r="D40" i="33"/>
  <c r="D47" i="33" l="1"/>
  <c r="E44" i="33"/>
  <c r="E41" i="33"/>
  <c r="D41" i="33"/>
  <c r="K27" i="33"/>
  <c r="K26" i="33"/>
  <c r="K25" i="33"/>
  <c r="K24" i="33"/>
  <c r="K23" i="33"/>
  <c r="K22" i="33"/>
  <c r="K21" i="33"/>
  <c r="K33" i="33"/>
  <c r="K32" i="33"/>
  <c r="K31" i="33"/>
  <c r="K30" i="33"/>
  <c r="K28" i="33"/>
  <c r="K19" i="33"/>
  <c r="M19" i="33" s="1"/>
  <c r="K17" i="33"/>
  <c r="M17" i="33" s="1"/>
  <c r="K16" i="33"/>
  <c r="M16" i="33" s="1"/>
  <c r="K15" i="33"/>
  <c r="M15" i="33" s="1"/>
  <c r="K14" i="33"/>
  <c r="M14" i="33" s="1"/>
  <c r="K13" i="33"/>
  <c r="M13" i="33" s="1"/>
  <c r="K11" i="33"/>
  <c r="M11" i="33" s="1"/>
  <c r="K10" i="33"/>
  <c r="M10" i="33" s="1"/>
  <c r="C2" i="34"/>
  <c r="C3" i="34"/>
  <c r="H40" i="33"/>
  <c r="H29" i="33"/>
  <c r="H20" i="33"/>
  <c r="B2" i="34"/>
  <c r="B3" i="34"/>
  <c r="M12" i="33" l="1"/>
  <c r="M6" i="33" s="1"/>
  <c r="K41" i="33" l="1"/>
</calcChain>
</file>

<file path=xl/sharedStrings.xml><?xml version="1.0" encoding="utf-8"?>
<sst xmlns="http://schemas.openxmlformats.org/spreadsheetml/2006/main" count="47" uniqueCount="45">
  <si>
    <t>% FTE</t>
  </si>
  <si>
    <t>Completare le celle in grigio</t>
  </si>
  <si>
    <t>Ruolo</t>
  </si>
  <si>
    <t>Nome</t>
  </si>
  <si>
    <t>Anni di Esperienza nel ruolo</t>
  </si>
  <si>
    <t># giorni lavorativi in un anno</t>
  </si>
  <si>
    <t>STRUTTURA DEL TEAM PROPOSTO</t>
  </si>
  <si>
    <t>Data Compilazione</t>
  </si>
  <si>
    <t>redazione</t>
  </si>
  <si>
    <t>FILE SINTETICO CV</t>
  </si>
  <si>
    <t>NOME:</t>
  </si>
  <si>
    <t>COGNOME:</t>
  </si>
  <si>
    <t>RUOLO NEL PROGETTO:</t>
  </si>
  <si>
    <r>
      <t xml:space="preserve">ANNI DI ISCRIZIONE ALBO GIORNALISTI O PUBBLICISTI </t>
    </r>
    <r>
      <rPr>
        <sz val="10"/>
        <rFont val="Arial"/>
        <family val="2"/>
      </rPr>
      <t>(almeno 5):</t>
    </r>
  </si>
  <si>
    <t>ANNI DI ESPERIENZA NEL RUOLO (come giornalista, pubblicista, digital specialist, grafico, ecc.):</t>
  </si>
  <si>
    <t>Se giornalista:</t>
  </si>
  <si>
    <t>Link al profilo Linkedin:</t>
  </si>
  <si>
    <t>Comunicazione digitale</t>
  </si>
  <si>
    <t>Digital Manager</t>
  </si>
  <si>
    <t>Giornalista 1</t>
  </si>
  <si>
    <t>Giornalista 2</t>
  </si>
  <si>
    <t>Giornalista 3</t>
  </si>
  <si>
    <t>Giornalista 4</t>
  </si>
  <si>
    <t>Giornalista 5</t>
  </si>
  <si>
    <t>Fotografo / videomaker</t>
  </si>
  <si>
    <t>Creatività e produzione</t>
  </si>
  <si>
    <t>Grafico / Art Director</t>
  </si>
  <si>
    <t>Anni di Esperienza nella comunicazione a italo-discendenti, italiani all'estero o verso target internazionali*</t>
  </si>
  <si>
    <t>*Nei Paesi di interesse del progetto: Europa, America del Nord, Canada, America del Sud, Australia e Sud Africa</t>
  </si>
  <si>
    <t>Coordinatore / Capo Progetto</t>
  </si>
  <si>
    <t>Giorni lavorativi all'anno dedicati a TDR (18 mesi)</t>
  </si>
  <si>
    <t>Numero che equivale al 30% dell'impiego giovanile</t>
  </si>
  <si>
    <t>Numero punti fino a 4 (per impiego giovanile)</t>
  </si>
  <si>
    <t>Numero punti fino a 4 (per impiego femminile)</t>
  </si>
  <si>
    <t>giorni x anni di esperienza specifica</t>
  </si>
  <si>
    <t>Totale</t>
  </si>
  <si>
    <t>Nello schema sono già inserite (in rosso) le figure che devono essere presenti come minimo nella struttura organizzativa dedicata al progetto TdR</t>
  </si>
  <si>
    <t>Proponente</t>
  </si>
  <si>
    <t>Modificare la struttura e completarla con l'organizzazione proposta</t>
  </si>
  <si>
    <t>Modificare il template a seconda dell'organizzazione proposta</t>
  </si>
  <si>
    <t>ANNI DI ESPERIENZA (in progetti di comunicazione agli italiani all'estero, agli italo-discendenti o a target internazionale):</t>
  </si>
  <si>
    <t>PRINCIPALI ATTIVITA' SVOLTE (in progetti di comunicazione agli italiani all'estero, agli italo-discendenti o a target internazionale*):</t>
  </si>
  <si>
    <t>Donna (SI/NO) scrivere solo SI</t>
  </si>
  <si>
    <t>&lt; 36 anni  (SI/NO)  scrivere solo SI</t>
  </si>
  <si>
    <t>Numero che equivale al 30% dell'impiego femminile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</si>
</sst>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€&quot;\ * #,##0.00_-;\-&quot;€&quot;\ * #,##0.00_-;_-&quot;€&quot;\ * &quot;-&quot;??_-;_-@_-"/>
    <numFmt numFmtId="167" formatCode="#,##0\ _k_r"/>
    <numFmt numFmtId="168" formatCode="_-* #,##0.00\ _k_r_-;\-* #,##0.00\ _k_r_-;_-* &quot;-&quot;??\ _k_r_-;_-@_-"/>
    <numFmt numFmtId="169" formatCode="_(* #,##0.00_);_(* \(#,##0.00\);_(* &quot;-&quot;??_);_(@_)"/>
    <numFmt numFmtId="170" formatCode="_-&quot;£&quot;* #,##0.00_-;\-&quot;£&quot;* #,##0.00_-;_-&quot;£&quot;* &quot;-&quot;??_-;_-@_-"/>
    <numFmt numFmtId="171" formatCode="_(&quot;€&quot;* #,##0.00_);_(&quot;€&quot;* \(#,##0.00\);_(&quot;€&quot;* &quot;-&quot;??_);_(@_)"/>
    <numFmt numFmtId="172" formatCode="_-* #,##0.00\ [$€-1]_-;\-* #,##0.00\ [$€-1]_-;_-* &quot;-&quot;??\ [$€-1]_-"/>
    <numFmt numFmtId="173" formatCode="_-* #,##0.00_-;_-* #,##0.00\-;_-* &quot;-&quot;??_-;_-@_-"/>
    <numFmt numFmtId="174" formatCode="#,##0.00_);\-#,##0.00"/>
    <numFmt numFmtId="175" formatCode="0.0%;\ \(0.0%\)"/>
    <numFmt numFmtId="176" formatCode="&quot;               &quot;@"/>
    <numFmt numFmtId="177" formatCode="&quot;                    &quot;@"/>
    <numFmt numFmtId="178" formatCode="&quot;                  &quot;@"/>
    <numFmt numFmtId="179" formatCode="#,##0,_);[Red]\(#,##0,\)"/>
    <numFmt numFmtId="180" formatCode="&quot;             &quot;@"/>
    <numFmt numFmtId="181" formatCode="0.000_)"/>
    <numFmt numFmtId="182" formatCode="&quot;$&quot;#,##0.00;[Red]\-&quot;$&quot;#,##0.00"/>
    <numFmt numFmtId="183" formatCode="_-* #,##0.00\ _D_M_-;\-* #,##0.00\ _D_M_-;_-* &quot;-&quot;??\ _D_M_-;_-@_-"/>
    <numFmt numFmtId="184" formatCode="_-* #,##0.00\ _F_-;\-* #,##0.00\ _F_-;_-* &quot;-&quot;??\ _F_-;_-@_-"/>
    <numFmt numFmtId="185" formatCode="_([$€]* #,##0.00_);_([$€]* \(#,##0.00\);_([$€]* &quot;-&quot;??_);_(@_)"/>
    <numFmt numFmtId="186" formatCode="_-&quot;€&quot;\ * #,##0.00_-;_-&quot;€&quot;\ * #,##0.00\-;_-&quot;€&quot;\ * &quot;-&quot;??_-;_-@_-"/>
    <numFmt numFmtId="187" formatCode="_-* #,##0\ _F_-;\-* #,##0\ _F_-;_-* &quot;-&quot;\ _F_-;_-@_-"/>
    <numFmt numFmtId="188" formatCode="_-* #,##0\ &quot;F&quot;_-;\-* #,##0\ &quot;F&quot;_-;_-* &quot;-&quot;\ &quot;F&quot;_-;_-@_-"/>
    <numFmt numFmtId="189" formatCode="_-* #,##0.00\ &quot;F&quot;_-;\-* #,##0.00\ &quot;F&quot;_-;_-* &quot;-&quot;??\ &quot;F&quot;_-;_-@_-"/>
    <numFmt numFmtId="190" formatCode="&quot;Cr$&quot;\ #,##0_);\(&quot;Cr$&quot;\ #,##0\)"/>
    <numFmt numFmtId="191" formatCode="0%;\(0%\)"/>
    <numFmt numFmtId="192" formatCode="#,##0\ "/>
    <numFmt numFmtId="193" formatCode="#,##0.0\ "/>
    <numFmt numFmtId="194" formatCode="#,##0.00\ "/>
    <numFmt numFmtId="195" formatCode="&quot;          &quot;@"/>
    <numFmt numFmtId="196" formatCode="#,##0\ &quot;m&quot;;[Red]\(#,##0\)\ &quot;m&quot;;&quot;- &quot;"/>
    <numFmt numFmtId="197" formatCode="0.0000"/>
    <numFmt numFmtId="198" formatCode="&quot;L.&quot;\ #,##0;[Red]\-&quot;L.&quot;\ #,##0"/>
    <numFmt numFmtId="199" formatCode="_(&quot;kr&quot;\ * #,##0.00_);_(&quot;kr&quot;\ * \(#,##0.00\);_(&quot;kr&quot;\ * &quot;-&quot;??_);_(@_)"/>
    <numFmt numFmtId="200" formatCode="_-* #,##0_-;\-* #,##0_-;_-* &quot;-&quot;??_-;_-@_-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11"/>
      <color indexed="14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"/>
      <family val="2"/>
      <charset val="16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Arial"/>
      <family val="2"/>
      <charset val="204"/>
    </font>
    <font>
      <sz val="8"/>
      <color indexed="50"/>
      <name val="Arial"/>
      <family val="2"/>
    </font>
    <font>
      <b/>
      <sz val="9"/>
      <color indexed="9"/>
      <name val="Arial"/>
      <family val="2"/>
    </font>
    <font>
      <sz val="10"/>
      <color indexed="32"/>
      <name val="Arial"/>
      <family val="2"/>
    </font>
    <font>
      <b/>
      <sz val="10"/>
      <name val="Helvetica-Narrow"/>
    </font>
    <font>
      <b/>
      <sz val="11"/>
      <color indexed="10"/>
      <name val="Calibri"/>
      <family val="2"/>
    </font>
    <font>
      <sz val="11"/>
      <name val="Tms Rmn"/>
    </font>
    <font>
      <sz val="10"/>
      <name val="MS Serif"/>
      <family val="1"/>
    </font>
    <font>
      <sz val="10"/>
      <name val="Courier"/>
      <family val="3"/>
    </font>
    <font>
      <sz val="12"/>
      <name val="Tms Rmn"/>
    </font>
    <font>
      <sz val="7"/>
      <name val="Arial"/>
      <family val="2"/>
    </font>
    <font>
      <sz val="10"/>
      <name val="MS Sans Serif"/>
      <family val="2"/>
    </font>
    <font>
      <sz val="11"/>
      <color indexed="51"/>
      <name val="Arial"/>
      <family val="2"/>
    </font>
    <font>
      <b/>
      <sz val="11"/>
      <color indexed="32"/>
      <name val="Arial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sz val="10"/>
      <color indexed="14"/>
      <name val="Arial"/>
      <family val="2"/>
    </font>
    <font>
      <u/>
      <sz val="10"/>
      <color indexed="12"/>
      <name val="Times New Roman"/>
      <family val="1"/>
    </font>
    <font>
      <sz val="11"/>
      <color indexed="19"/>
      <name val="Calibri"/>
      <family val="2"/>
    </font>
    <font>
      <sz val="7"/>
      <name val="Small Fonts"/>
      <family val="2"/>
    </font>
    <font>
      <sz val="10"/>
      <name val="Arial CE"/>
      <charset val="238"/>
    </font>
    <font>
      <sz val="8"/>
      <name val="Courier New"/>
      <family val="3"/>
    </font>
    <font>
      <sz val="12"/>
      <name val="Helv"/>
    </font>
    <font>
      <sz val="8"/>
      <name val="Helv"/>
    </font>
    <font>
      <b/>
      <i/>
      <sz val="8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8"/>
      <color indexed="8"/>
      <name val="Helv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15"/>
      <name val="Arial"/>
      <family val="2"/>
    </font>
    <font>
      <b/>
      <sz val="12"/>
      <color indexed="32"/>
      <name val="Arial"/>
      <family val="2"/>
    </font>
    <font>
      <sz val="8"/>
      <color indexed="10"/>
      <name val="Arial Narrow"/>
      <family val="2"/>
    </font>
    <font>
      <sz val="10"/>
      <name val="Arial"/>
      <family val="2"/>
    </font>
    <font>
      <sz val="10"/>
      <name val="Microsoft Sans Serif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6"/>
      <color rgb="FFFFFFFF"/>
      <name val="Arial"/>
      <family val="2"/>
    </font>
    <font>
      <sz val="12"/>
      <color rgb="FFFFFF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16"/>
      <color rgb="FFFFFFFF"/>
      <name val="Arial"/>
      <family val="2"/>
    </font>
    <font>
      <sz val="11"/>
      <color rgb="FFFFFFFF"/>
      <name val="Arial"/>
      <family val="2"/>
    </font>
    <font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6"/>
      <color rgb="FF002060"/>
      <name val="Arial"/>
      <family val="2"/>
    </font>
    <font>
      <sz val="16"/>
      <color rgb="FF002060"/>
      <name val="Arial"/>
      <family val="2"/>
    </font>
    <font>
      <b/>
      <sz val="10"/>
      <name val="Arial"/>
      <family val="2"/>
    </font>
    <font>
      <b/>
      <u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color theme="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sz val="11"/>
      <color rgb="FF00437A"/>
      <name val="Arial"/>
      <family val="2"/>
    </font>
    <font>
      <sz val="10"/>
      <name val="Arial"/>
      <family val="2"/>
    </font>
    <font>
      <b/>
      <sz val="12"/>
      <color rgb="FFC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rgb="FFEAEAEA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004E8E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484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8" fillId="2" borderId="0" applyNumberFormat="0" applyBorder="0" applyAlignment="0" applyProtection="0"/>
    <xf numFmtId="0" fontId="14" fillId="9" borderId="1" applyNumberFormat="0" applyAlignment="0" applyProtection="0"/>
    <xf numFmtId="0" fontId="25" fillId="20" borderId="2" applyNumberFormat="0" applyAlignment="0" applyProtection="0"/>
    <xf numFmtId="0" fontId="1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6" fillId="8" borderId="1" applyNumberFormat="0" applyAlignment="0" applyProtection="0"/>
    <xf numFmtId="0" fontId="17" fillId="3" borderId="0" applyNumberFormat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5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9" borderId="5" applyNumberFormat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27" fillId="0" borderId="0" applyFont="0" applyFill="0" applyBorder="0" applyAlignment="0" applyProtection="0"/>
    <xf numFmtId="0" fontId="28" fillId="0" borderId="0"/>
    <xf numFmtId="0" fontId="29" fillId="0" borderId="0"/>
    <xf numFmtId="0" fontId="5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26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26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27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6" borderId="1" applyNumberFormat="0" applyAlignment="0" applyProtection="0"/>
    <xf numFmtId="0" fontId="15" fillId="0" borderId="3" applyNumberFormat="0" applyFill="0" applyAlignment="0" applyProtection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5" borderId="4" applyNumberFormat="0" applyFont="0" applyAlignment="0" applyProtection="0"/>
    <xf numFmtId="166" fontId="1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16" fillId="8" borderId="1" applyNumberFormat="0" applyAlignment="0" applyProtection="0"/>
    <xf numFmtId="172" fontId="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173" fontId="3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1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2" borderId="0" applyNumberFormat="0" applyBorder="0" applyAlignment="0" applyProtection="0"/>
    <xf numFmtId="0" fontId="19" fillId="26" borderId="5" applyNumberFormat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7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25" fillId="20" borderId="2" applyNumberForma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5" borderId="4" applyNumberFormat="0" applyFont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0" fillId="0" borderId="0">
      <alignment horizontal="center"/>
    </xf>
    <xf numFmtId="3" fontId="40" fillId="0" borderId="0">
      <alignment horizontal="center"/>
    </xf>
    <xf numFmtId="3" fontId="6" fillId="0" borderId="0">
      <alignment horizont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1" fillId="0" borderId="0" applyFill="0" applyBorder="0" applyAlignment="0" applyProtection="0">
      <alignment vertical="center"/>
    </xf>
    <xf numFmtId="3" fontId="42" fillId="31" borderId="0" applyNumberFormat="0" applyBorder="0" applyAlignment="0" applyProtection="0">
      <alignment vertical="center"/>
    </xf>
    <xf numFmtId="3" fontId="43" fillId="0" borderId="0">
      <alignment vertical="center"/>
    </xf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26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26" borderId="0" applyNumberFormat="0" applyBorder="0" applyAlignment="0" applyProtection="0"/>
    <xf numFmtId="0" fontId="11" fillId="32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4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8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6" fillId="27" borderId="4" applyNumberFormat="0" applyFon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7" fillId="3" borderId="0" applyNumberFormat="0" applyBorder="0" applyAlignment="0" applyProtection="0"/>
    <xf numFmtId="0" fontId="14" fillId="26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8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4" fillId="0" borderId="0" applyFill="0" applyBorder="0" applyAlignment="0"/>
    <xf numFmtId="175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14" fillId="9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13" fillId="0" borderId="20" applyNumberFormat="0" applyFill="0" applyAlignment="0" applyProtection="0"/>
    <xf numFmtId="3" fontId="43" fillId="0" borderId="0" applyNumberFormat="0" applyFont="0" applyFill="0" applyBorder="0" applyProtection="0">
      <alignment horizontal="centerContinuous" vertical="center" wrapText="1"/>
    </xf>
    <xf numFmtId="0" fontId="25" fillId="20" borderId="2" applyNumberFormat="0" applyAlignment="0" applyProtection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7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0" borderId="0" applyNumberFormat="0" applyAlignment="0">
      <alignment horizontal="left"/>
    </xf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3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8" fillId="4" borderId="0" applyNumberFormat="0" applyBorder="0" applyAlignment="0" applyProtection="0"/>
    <xf numFmtId="0" fontId="48" fillId="0" borderId="0" applyNumberFormat="0" applyAlignment="0"/>
    <xf numFmtId="182" fontId="49" fillId="0" borderId="17"/>
    <xf numFmtId="175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7" fillId="3" borderId="0" applyNumberFormat="0" applyBorder="0" applyAlignment="0" applyProtection="0"/>
    <xf numFmtId="14" fontId="30" fillId="0" borderId="0" applyFill="0" applyBorder="0" applyAlignment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1" fontId="50" fillId="0" borderId="21">
      <alignment horizontal="left"/>
    </xf>
    <xf numFmtId="165" fontId="51" fillId="0" borderId="0" applyFont="0" applyFill="0" applyBorder="0" applyAlignment="0" applyProtection="0"/>
    <xf numFmtId="183" fontId="6" fillId="0" borderId="0" applyFont="0" applyFill="0" applyBorder="0" applyAlignment="0" applyProtection="0"/>
    <xf numFmtId="165" fontId="52" fillId="0" borderId="0" applyFont="0" applyFill="0" applyBorder="0" applyAlignment="0" applyProtection="0"/>
    <xf numFmtId="18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21" applyNumberFormat="0" applyFont="0" applyFill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3" fontId="43" fillId="0" borderId="22" applyNumberFormat="0" applyFont="0" applyFill="0" applyAlignment="0" applyProtection="0">
      <alignment horizontal="center" vertical="center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54" fillId="0" borderId="0" applyNumberFormat="0" applyAlignment="0">
      <alignment horizontal="left"/>
    </xf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6" fillId="0" borderId="0" applyNumberFormat="0"/>
    <xf numFmtId="0" fontId="12" fillId="17" borderId="0" applyNumberFormat="0" applyBorder="0" applyAlignment="0" applyProtection="0"/>
    <xf numFmtId="0" fontId="12" fillId="36" borderId="0" applyNumberFormat="0" applyBorder="0" applyAlignment="0" applyProtection="0"/>
    <xf numFmtId="0" fontId="12" fillId="6" borderId="0" applyNumberFormat="0" applyBorder="0" applyAlignment="0" applyProtection="0"/>
    <xf numFmtId="0" fontId="12" fillId="33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38" fontId="7" fillId="24" borderId="0" applyNumberFormat="0" applyBorder="0" applyAlignment="0" applyProtection="0"/>
    <xf numFmtId="3" fontId="6" fillId="0" borderId="25" applyNumberFormat="0" applyFont="0" applyFill="0" applyAlignment="0" applyProtection="0"/>
    <xf numFmtId="0" fontId="9" fillId="0" borderId="16" applyNumberFormat="0" applyAlignment="0" applyProtection="0">
      <alignment horizontal="left"/>
    </xf>
    <xf numFmtId="0" fontId="9" fillId="0" borderId="26">
      <alignment horizontal="left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10" fontId="7" fillId="23" borderId="17" applyNumberFormat="0" applyBorder="0" applyAlignment="0" applyProtection="0"/>
    <xf numFmtId="0" fontId="15" fillId="0" borderId="3" applyNumberFormat="0" applyFill="0" applyAlignment="0" applyProtection="0"/>
    <xf numFmtId="164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20" borderId="2" applyNumberFormat="0" applyAlignment="0" applyProtection="0"/>
    <xf numFmtId="0" fontId="25" fillId="20" borderId="2" applyNumberFormat="0" applyAlignment="0" applyProtection="0"/>
    <xf numFmtId="0" fontId="15" fillId="0" borderId="3" applyNumberFormat="0" applyFill="0" applyAlignment="0" applyProtection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15" fillId="0" borderId="3" applyNumberFormat="0" applyFill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38" fontId="51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58" fillId="27" borderId="0" applyNumberFormat="0" applyBorder="0" applyAlignment="0" applyProtection="0"/>
    <xf numFmtId="37" fontId="59" fillId="0" borderId="0"/>
    <xf numFmtId="15" fontId="43" fillId="0" borderId="0" applyFont="0" applyFill="0" applyBorder="0" applyAlignment="0" applyProtection="0">
      <alignment vertical="center"/>
    </xf>
    <xf numFmtId="3" fontId="43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19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0" fillId="0" borderId="0"/>
    <xf numFmtId="0" fontId="60" fillId="0" borderId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34" fillId="27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178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0" borderId="0"/>
    <xf numFmtId="14" fontId="63" fillId="0" borderId="0" applyNumberFormat="0" applyFill="0" applyBorder="0" applyAlignment="0" applyProtection="0">
      <alignment horizontal="left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7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4" fontId="7" fillId="37" borderId="27" applyNumberFormat="0" applyProtection="0">
      <alignment horizontal="left" vertical="center" indent="1"/>
    </xf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5" fillId="0" borderId="0">
      <alignment vertical="center"/>
      <protection locked="0"/>
    </xf>
    <xf numFmtId="0" fontId="66" fillId="0" borderId="0"/>
    <xf numFmtId="0" fontId="6" fillId="0" borderId="0" applyNumberFormat="0" applyFill="0" applyBorder="0" applyAlignment="0" applyProtection="0"/>
    <xf numFmtId="0" fontId="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0" fillId="23" borderId="29" applyFont="0">
      <alignment horizontal="center" vertical="center" wrapText="1"/>
    </xf>
    <xf numFmtId="0" fontId="67" fillId="0" borderId="30"/>
    <xf numFmtId="40" fontId="68" fillId="0" borderId="0" applyBorder="0">
      <alignment horizontal="right"/>
    </xf>
    <xf numFmtId="0" fontId="55" fillId="0" borderId="31" applyNumberFormat="0" applyFill="0" applyAlignment="0" applyProtection="0"/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33">
      <alignment horizontal="lef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33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33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6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6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0" fontId="50" fillId="0" borderId="38" applyNumberFormat="0" applyFill="0" applyBorder="0">
      <alignment horizontal="left"/>
    </xf>
    <xf numFmtId="49" fontId="30" fillId="0" borderId="0" applyFill="0" applyBorder="0" applyAlignment="0"/>
    <xf numFmtId="195" fontId="6" fillId="0" borderId="0" applyFill="0" applyBorder="0" applyAlignment="0"/>
    <xf numFmtId="196" fontId="6" fillId="0" borderId="0" applyFill="0" applyBorder="0" applyAlignment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3" fontId="77" fillId="0" borderId="0" applyNumberFormat="0" applyFill="0" applyBorder="0">
      <alignment horizontal="center" vertical="center"/>
    </xf>
    <xf numFmtId="0" fontId="21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8" fillId="0" borderId="0">
      <alignment vertical="top"/>
    </xf>
    <xf numFmtId="0" fontId="19" fillId="26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98" fontId="51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20" borderId="2" applyNumberFormat="0" applyAlignment="0" applyProtection="0"/>
    <xf numFmtId="44" fontId="51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28" fillId="0" borderId="0"/>
    <xf numFmtId="0" fontId="6" fillId="0" borderId="0"/>
    <xf numFmtId="0" fontId="6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1" fillId="0" borderId="0"/>
    <xf numFmtId="0" fontId="1" fillId="0" borderId="0"/>
    <xf numFmtId="0" fontId="8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06" fillId="0" borderId="0" applyFont="0" applyFill="0" applyBorder="0" applyAlignment="0" applyProtection="0"/>
  </cellStyleXfs>
  <cellXfs count="105">
    <xf numFmtId="0" fontId="0" fillId="0" borderId="0" xfId="0"/>
    <xf numFmtId="0" fontId="82" fillId="23" borderId="0" xfId="197" applyFont="1" applyFill="1" applyBorder="1" applyAlignment="1">
      <alignment vertical="center"/>
    </xf>
    <xf numFmtId="0" fontId="82" fillId="23" borderId="0" xfId="197" applyFont="1" applyFill="1" applyBorder="1" applyAlignment="1">
      <alignment horizontal="center" vertical="center"/>
    </xf>
    <xf numFmtId="3" fontId="82" fillId="23" borderId="0" xfId="197" applyNumberFormat="1" applyFont="1" applyFill="1" applyBorder="1" applyAlignment="1">
      <alignment horizontal="center" vertical="center"/>
    </xf>
    <xf numFmtId="9" fontId="82" fillId="23" borderId="0" xfId="51" applyFont="1" applyFill="1" applyBorder="1" applyAlignment="1">
      <alignment horizontal="center" vertical="center"/>
    </xf>
    <xf numFmtId="0" fontId="82" fillId="0" borderId="0" xfId="197" applyFont="1" applyFill="1" applyBorder="1" applyAlignment="1">
      <alignment horizontal="center" vertical="center"/>
    </xf>
    <xf numFmtId="0" fontId="83" fillId="43" borderId="9" xfId="0" applyFont="1" applyFill="1" applyBorder="1" applyAlignment="1">
      <alignment horizontal="left" vertical="center"/>
    </xf>
    <xf numFmtId="3" fontId="82" fillId="0" borderId="39" xfId="142" applyNumberFormat="1" applyFont="1" applyBorder="1" applyAlignment="1" applyProtection="1">
      <alignment horizontal="center"/>
      <protection locked="0"/>
    </xf>
    <xf numFmtId="49" fontId="83" fillId="29" borderId="0" xfId="157" applyNumberFormat="1" applyFont="1" applyFill="1" applyAlignment="1">
      <alignment horizontal="left"/>
    </xf>
    <xf numFmtId="0" fontId="82" fillId="0" borderId="0" xfId="197" applyFont="1" applyFill="1" applyBorder="1" applyAlignment="1">
      <alignment vertical="center"/>
    </xf>
    <xf numFmtId="0" fontId="83" fillId="43" borderId="9" xfId="0" applyFont="1" applyFill="1" applyBorder="1" applyAlignment="1">
      <alignment horizontal="center" vertical="center" wrapText="1"/>
    </xf>
    <xf numFmtId="3" fontId="83" fillId="43" borderId="9" xfId="0" applyNumberFormat="1" applyFont="1" applyFill="1" applyBorder="1" applyAlignment="1">
      <alignment horizontal="center" vertical="center" wrapText="1"/>
    </xf>
    <xf numFmtId="9" fontId="83" fillId="43" borderId="9" xfId="51" applyFont="1" applyFill="1" applyBorder="1" applyAlignment="1">
      <alignment horizontal="center" vertical="center" wrapText="1"/>
    </xf>
    <xf numFmtId="0" fontId="86" fillId="23" borderId="0" xfId="197" applyFont="1" applyFill="1" applyAlignment="1">
      <alignment horizontal="center"/>
    </xf>
    <xf numFmtId="0" fontId="86" fillId="0" borderId="0" xfId="197" applyFont="1" applyFill="1" applyAlignment="1">
      <alignment horizontal="center"/>
    </xf>
    <xf numFmtId="0" fontId="86" fillId="0" borderId="0" xfId="157" applyFont="1"/>
    <xf numFmtId="0" fontId="9" fillId="23" borderId="0" xfId="197" applyFont="1" applyFill="1" applyBorder="1" applyAlignment="1">
      <alignment vertical="center"/>
    </xf>
    <xf numFmtId="167" fontId="87" fillId="28" borderId="39" xfId="142" applyNumberFormat="1" applyFont="1" applyFill="1" applyBorder="1" applyAlignment="1" applyProtection="1">
      <alignment horizontal="center"/>
      <protection locked="0"/>
    </xf>
    <xf numFmtId="3" fontId="87" fillId="28" borderId="14" xfId="51" applyNumberFormat="1" applyFont="1" applyFill="1" applyBorder="1" applyAlignment="1" applyProtection="1">
      <alignment horizontal="center"/>
      <protection locked="0"/>
    </xf>
    <xf numFmtId="9" fontId="87" fillId="28" borderId="14" xfId="51" applyFont="1" applyFill="1" applyBorder="1" applyAlignment="1" applyProtection="1">
      <alignment horizontal="center"/>
      <protection locked="0"/>
    </xf>
    <xf numFmtId="0" fontId="87" fillId="23" borderId="0" xfId="197" applyFont="1" applyFill="1" applyAlignment="1">
      <alignment horizontal="center"/>
    </xf>
    <xf numFmtId="3" fontId="87" fillId="28" borderId="14" xfId="142" applyNumberFormat="1" applyFont="1" applyFill="1" applyBorder="1" applyAlignment="1" applyProtection="1">
      <alignment horizontal="center"/>
      <protection locked="0"/>
    </xf>
    <xf numFmtId="0" fontId="87" fillId="0" borderId="0" xfId="197" applyFont="1" applyFill="1" applyAlignment="1">
      <alignment horizontal="center"/>
    </xf>
    <xf numFmtId="0" fontId="87" fillId="0" borderId="0" xfId="157" applyFont="1"/>
    <xf numFmtId="167" fontId="86" fillId="28" borderId="39" xfId="142" applyNumberFormat="1" applyFont="1" applyFill="1" applyBorder="1" applyAlignment="1" applyProtection="1">
      <alignment horizontal="center"/>
      <protection locked="0"/>
    </xf>
    <xf numFmtId="3" fontId="86" fillId="28" borderId="14" xfId="51" applyNumberFormat="1" applyFont="1" applyFill="1" applyBorder="1" applyAlignment="1" applyProtection="1">
      <alignment horizontal="center"/>
      <protection locked="0"/>
    </xf>
    <xf numFmtId="9" fontId="86" fillId="28" borderId="14" xfId="51" applyFont="1" applyFill="1" applyBorder="1" applyAlignment="1" applyProtection="1">
      <alignment horizontal="center"/>
      <protection locked="0"/>
    </xf>
    <xf numFmtId="3" fontId="86" fillId="28" borderId="14" xfId="142" applyNumberFormat="1" applyFont="1" applyFill="1" applyBorder="1" applyAlignment="1" applyProtection="1">
      <alignment horizontal="center"/>
      <protection locked="0"/>
    </xf>
    <xf numFmtId="0" fontId="82" fillId="25" borderId="0" xfId="197" applyFont="1" applyFill="1" applyBorder="1" applyAlignment="1">
      <alignment vertical="center"/>
    </xf>
    <xf numFmtId="0" fontId="83" fillId="43" borderId="9" xfId="197" applyFont="1" applyFill="1" applyBorder="1" applyAlignment="1">
      <alignment horizontal="center" vertical="top" wrapText="1"/>
    </xf>
    <xf numFmtId="167" fontId="88" fillId="45" borderId="14" xfId="142" applyNumberFormat="1" applyFont="1" applyFill="1" applyBorder="1" applyAlignment="1" applyProtection="1">
      <alignment horizontal="center"/>
      <protection locked="0"/>
    </xf>
    <xf numFmtId="3" fontId="88" fillId="45" borderId="14" xfId="142" applyNumberFormat="1" applyFont="1" applyFill="1" applyBorder="1" applyAlignment="1" applyProtection="1">
      <alignment horizontal="center"/>
      <protection locked="0"/>
    </xf>
    <xf numFmtId="9" fontId="88" fillId="45" borderId="14" xfId="51" applyFont="1" applyFill="1" applyBorder="1" applyAlignment="1" applyProtection="1">
      <alignment horizontal="center"/>
      <protection locked="0"/>
    </xf>
    <xf numFmtId="0" fontId="85" fillId="23" borderId="0" xfId="197" applyFont="1" applyFill="1" applyBorder="1" applyAlignment="1">
      <alignment vertical="center"/>
    </xf>
    <xf numFmtId="0" fontId="84" fillId="41" borderId="41" xfId="197" applyFont="1" applyFill="1" applyBorder="1" applyAlignment="1">
      <alignment horizontal="center" vertical="top" wrapText="1"/>
    </xf>
    <xf numFmtId="167" fontId="84" fillId="42" borderId="14" xfId="142" applyNumberFormat="1" applyFont="1" applyFill="1" applyBorder="1" applyAlignment="1" applyProtection="1">
      <alignment horizontal="center"/>
      <protection locked="0"/>
    </xf>
    <xf numFmtId="3" fontId="84" fillId="42" borderId="14" xfId="142" applyNumberFormat="1" applyFont="1" applyFill="1" applyBorder="1" applyAlignment="1" applyProtection="1">
      <alignment horizontal="center"/>
      <protection locked="0"/>
    </xf>
    <xf numFmtId="9" fontId="84" fillId="42" borderId="14" xfId="51" applyFont="1" applyFill="1" applyBorder="1" applyAlignment="1" applyProtection="1">
      <alignment horizontal="center"/>
      <protection locked="0"/>
    </xf>
    <xf numFmtId="0" fontId="89" fillId="23" borderId="0" xfId="197" applyFont="1" applyFill="1" applyAlignment="1">
      <alignment horizontal="center"/>
    </xf>
    <xf numFmtId="3" fontId="84" fillId="42" borderId="14" xfId="51" applyNumberFormat="1" applyFont="1" applyFill="1" applyBorder="1" applyAlignment="1" applyProtection="1">
      <alignment horizontal="center"/>
      <protection locked="0"/>
    </xf>
    <xf numFmtId="0" fontId="89" fillId="0" borderId="0" xfId="197" applyFont="1" applyFill="1" applyAlignment="1">
      <alignment horizontal="center"/>
    </xf>
    <xf numFmtId="0" fontId="88" fillId="0" borderId="0" xfId="157" applyFont="1"/>
    <xf numFmtId="0" fontId="90" fillId="23" borderId="0" xfId="197" applyFont="1" applyFill="1" applyAlignment="1">
      <alignment horizontal="center"/>
    </xf>
    <xf numFmtId="3" fontId="90" fillId="23" borderId="0" xfId="197" applyNumberFormat="1" applyFont="1" applyFill="1" applyAlignment="1">
      <alignment horizontal="center"/>
    </xf>
    <xf numFmtId="9" fontId="90" fillId="23" borderId="0" xfId="51" applyFont="1" applyFill="1" applyAlignment="1">
      <alignment horizontal="center"/>
    </xf>
    <xf numFmtId="0" fontId="90" fillId="0" borderId="0" xfId="197" applyFont="1" applyFill="1" applyAlignment="1">
      <alignment horizontal="center"/>
    </xf>
    <xf numFmtId="0" fontId="90" fillId="23" borderId="0" xfId="197" applyFont="1" applyFill="1"/>
    <xf numFmtId="0" fontId="91" fillId="0" borderId="0" xfId="197" applyFont="1" applyFill="1" applyBorder="1" applyAlignment="1">
      <alignment vertical="center"/>
    </xf>
    <xf numFmtId="0" fontId="92" fillId="0" borderId="0" xfId="157" applyFont="1"/>
    <xf numFmtId="167" fontId="93" fillId="0" borderId="14" xfId="142" applyNumberFormat="1" applyFont="1" applyBorder="1" applyAlignment="1" applyProtection="1">
      <alignment horizontal="center"/>
      <protection locked="0"/>
    </xf>
    <xf numFmtId="0" fontId="94" fillId="0" borderId="0" xfId="197" applyFont="1" applyFill="1" applyAlignment="1">
      <alignment horizontal="center"/>
    </xf>
    <xf numFmtId="0" fontId="93" fillId="0" borderId="41" xfId="197" applyFont="1" applyFill="1" applyBorder="1" applyAlignment="1">
      <alignment horizontal="center" vertical="top" wrapText="1"/>
    </xf>
    <xf numFmtId="3" fontId="86" fillId="23" borderId="0" xfId="197" applyNumberFormat="1" applyFont="1" applyFill="1" applyAlignment="1">
      <alignment horizontal="center"/>
    </xf>
    <xf numFmtId="0" fontId="86" fillId="23" borderId="0" xfId="197" applyFont="1" applyFill="1"/>
    <xf numFmtId="9" fontId="86" fillId="23" borderId="0" xfId="51" applyFont="1" applyFill="1" applyAlignment="1">
      <alignment horizontal="center"/>
    </xf>
    <xf numFmtId="0" fontId="82" fillId="23" borderId="0" xfId="0" applyFont="1" applyFill="1" applyBorder="1" applyAlignment="1">
      <alignment vertical="center"/>
    </xf>
    <xf numFmtId="0" fontId="82" fillId="23" borderId="0" xfId="0" applyFont="1" applyFill="1" applyBorder="1" applyAlignment="1">
      <alignment horizontal="center" vertical="center"/>
    </xf>
    <xf numFmtId="0" fontId="82" fillId="23" borderId="0" xfId="0" applyFont="1" applyFill="1" applyBorder="1" applyAlignment="1">
      <alignment horizontal="left" vertical="center"/>
    </xf>
    <xf numFmtId="0" fontId="95" fillId="0" borderId="40" xfId="142" quotePrefix="1" applyFont="1" applyBorder="1" applyAlignment="1">
      <alignment horizontal="left"/>
    </xf>
    <xf numFmtId="0" fontId="96" fillId="23" borderId="0" xfId="225" applyFont="1" applyFill="1" applyProtection="1">
      <protection locked="0"/>
    </xf>
    <xf numFmtId="0" fontId="97" fillId="23" borderId="0" xfId="225" applyFont="1" applyFill="1" applyAlignment="1" applyProtection="1">
      <alignment vertical="center"/>
      <protection locked="0"/>
    </xf>
    <xf numFmtId="0" fontId="86" fillId="0" borderId="0" xfId="226" applyFont="1" applyProtection="1">
      <protection locked="0"/>
    </xf>
    <xf numFmtId="0" fontId="97" fillId="23" borderId="0" xfId="225" applyFont="1" applyFill="1" applyProtection="1">
      <protection locked="0"/>
    </xf>
    <xf numFmtId="0" fontId="98" fillId="23" borderId="0" xfId="225" applyFont="1" applyFill="1" applyProtection="1">
      <protection locked="0"/>
    </xf>
    <xf numFmtId="0" fontId="99" fillId="23" borderId="0" xfId="225" applyFont="1" applyFill="1" applyProtection="1">
      <protection locked="0"/>
    </xf>
    <xf numFmtId="0" fontId="100" fillId="30" borderId="0" xfId="225" applyFont="1" applyFill="1" applyProtection="1">
      <protection locked="0"/>
    </xf>
    <xf numFmtId="0" fontId="99" fillId="0" borderId="0" xfId="225" applyFont="1" applyProtection="1">
      <protection locked="0"/>
    </xf>
    <xf numFmtId="3" fontId="82" fillId="0" borderId="0" xfId="142" applyNumberFormat="1" applyFont="1" applyAlignment="1" applyProtection="1">
      <alignment horizontal="center"/>
      <protection locked="0"/>
    </xf>
    <xf numFmtId="0" fontId="87" fillId="0" borderId="0" xfId="0" applyFont="1" applyAlignment="1">
      <alignment vertical="top" wrapText="1"/>
    </xf>
    <xf numFmtId="0" fontId="95" fillId="0" borderId="0" xfId="0" applyFont="1" applyAlignment="1">
      <alignment vertical="top" wrapText="1"/>
    </xf>
    <xf numFmtId="0" fontId="95" fillId="0" borderId="0" xfId="0" applyFont="1" applyAlignment="1">
      <alignment horizontal="right" vertical="top" wrapText="1"/>
    </xf>
    <xf numFmtId="0" fontId="95" fillId="0" borderId="42" xfId="0" applyFont="1" applyBorder="1" applyAlignment="1">
      <alignment horizontal="right" vertical="top" wrapText="1"/>
    </xf>
    <xf numFmtId="0" fontId="0" fillId="0" borderId="42" xfId="0" applyBorder="1"/>
    <xf numFmtId="167" fontId="101" fillId="0" borderId="14" xfId="142" applyNumberFormat="1" applyFont="1" applyBorder="1" applyAlignment="1" applyProtection="1">
      <alignment horizontal="center"/>
      <protection locked="0"/>
    </xf>
    <xf numFmtId="3" fontId="101" fillId="0" borderId="43" xfId="142" applyNumberFormat="1" applyFont="1" applyBorder="1" applyAlignment="1" applyProtection="1">
      <alignment horizontal="center"/>
      <protection locked="0"/>
    </xf>
    <xf numFmtId="167" fontId="9" fillId="23" borderId="0" xfId="197" applyNumberFormat="1" applyFont="1" applyFill="1" applyAlignment="1">
      <alignment horizontal="center"/>
    </xf>
    <xf numFmtId="3" fontId="9" fillId="23" borderId="0" xfId="197" applyNumberFormat="1" applyFont="1" applyFill="1" applyAlignment="1">
      <alignment horizontal="center"/>
    </xf>
    <xf numFmtId="0" fontId="9" fillId="23" borderId="0" xfId="197" applyFont="1" applyFill="1" applyAlignment="1">
      <alignment horizontal="center"/>
    </xf>
    <xf numFmtId="3" fontId="101" fillId="0" borderId="14" xfId="142" applyNumberFormat="1" applyFont="1" applyBorder="1" applyAlignment="1" applyProtection="1">
      <alignment horizontal="left"/>
      <protection locked="0"/>
    </xf>
    <xf numFmtId="3" fontId="103" fillId="0" borderId="14" xfId="142" applyNumberFormat="1" applyFont="1" applyBorder="1" applyAlignment="1" applyProtection="1">
      <alignment horizontal="right"/>
      <protection locked="0"/>
    </xf>
    <xf numFmtId="3" fontId="102" fillId="0" borderId="14" xfId="142" applyNumberFormat="1" applyFont="1" applyBorder="1" applyAlignment="1" applyProtection="1">
      <alignment horizontal="left"/>
      <protection locked="0"/>
    </xf>
    <xf numFmtId="167" fontId="104" fillId="28" borderId="39" xfId="142" applyNumberFormat="1" applyFont="1" applyFill="1" applyBorder="1" applyAlignment="1" applyProtection="1">
      <alignment horizontal="center"/>
      <protection locked="0"/>
    </xf>
    <xf numFmtId="0" fontId="105" fillId="23" borderId="0" xfId="197" applyFont="1" applyFill="1" applyAlignment="1">
      <alignment horizontal="left"/>
    </xf>
    <xf numFmtId="0" fontId="95" fillId="0" borderId="0" xfId="0" applyFont="1" applyAlignment="1">
      <alignment vertical="top"/>
    </xf>
    <xf numFmtId="0" fontId="95" fillId="0" borderId="0" xfId="0" applyFont="1" applyAlignment="1">
      <alignment horizontal="right" wrapText="1"/>
    </xf>
    <xf numFmtId="0" fontId="0" fillId="0" borderId="0" xfId="0" applyAlignment="1"/>
    <xf numFmtId="0" fontId="95" fillId="0" borderId="42" xfId="0" applyFont="1" applyBorder="1" applyAlignment="1">
      <alignment horizontal="right" vertical="center" wrapText="1"/>
    </xf>
    <xf numFmtId="0" fontId="0" fillId="0" borderId="42" xfId="0" applyBorder="1" applyAlignment="1">
      <alignment vertical="center"/>
    </xf>
    <xf numFmtId="0" fontId="0" fillId="0" borderId="0" xfId="0" applyAlignment="1">
      <alignment vertical="center"/>
    </xf>
    <xf numFmtId="200" fontId="83" fillId="46" borderId="0" xfId="1483" applyNumberFormat="1" applyFont="1" applyFill="1" applyBorder="1" applyAlignment="1">
      <alignment vertical="center"/>
    </xf>
    <xf numFmtId="200" fontId="82" fillId="23" borderId="0" xfId="1483" applyNumberFormat="1" applyFont="1" applyFill="1" applyBorder="1" applyAlignment="1">
      <alignment vertical="center"/>
    </xf>
    <xf numFmtId="200" fontId="83" fillId="43" borderId="9" xfId="1483" applyNumberFormat="1" applyFont="1" applyFill="1" applyBorder="1" applyAlignment="1">
      <alignment horizontal="center" vertical="center" wrapText="1"/>
    </xf>
    <xf numFmtId="200" fontId="87" fillId="0" borderId="0" xfId="1483" applyNumberFormat="1" applyFont="1"/>
    <xf numFmtId="200" fontId="86" fillId="0" borderId="0" xfId="1483" applyNumberFormat="1" applyFont="1"/>
    <xf numFmtId="200" fontId="88" fillId="0" borderId="0" xfId="1483" applyNumberFormat="1" applyFont="1"/>
    <xf numFmtId="200" fontId="90" fillId="23" borderId="0" xfId="1483" applyNumberFormat="1" applyFont="1" applyFill="1"/>
    <xf numFmtId="200" fontId="92" fillId="0" borderId="0" xfId="1483" applyNumberFormat="1" applyFont="1"/>
    <xf numFmtId="200" fontId="86" fillId="23" borderId="0" xfId="1483" applyNumberFormat="1" applyFont="1" applyFill="1"/>
    <xf numFmtId="0" fontId="107" fillId="23" borderId="0" xfId="197" applyFont="1" applyFill="1" applyBorder="1" applyAlignment="1">
      <alignment horizontal="left" vertical="center"/>
    </xf>
    <xf numFmtId="167" fontId="92" fillId="28" borderId="39" xfId="142" applyNumberFormat="1" applyFont="1" applyFill="1" applyBorder="1" applyAlignment="1" applyProtection="1">
      <alignment horizontal="center"/>
      <protection locked="0"/>
    </xf>
    <xf numFmtId="49" fontId="83" fillId="29" borderId="0" xfId="63" applyNumberFormat="1" applyFont="1" applyFill="1" applyAlignment="1">
      <alignment horizontal="center"/>
    </xf>
    <xf numFmtId="0" fontId="84" fillId="43" borderId="15" xfId="0" applyFont="1" applyFill="1" applyBorder="1" applyAlignment="1">
      <alignment horizontal="center" vertical="center" wrapText="1"/>
    </xf>
    <xf numFmtId="0" fontId="84" fillId="43" borderId="13" xfId="0" applyFont="1" applyFill="1" applyBorder="1" applyAlignment="1">
      <alignment horizontal="center" vertical="center" wrapText="1"/>
    </xf>
    <xf numFmtId="0" fontId="84" fillId="43" borderId="10" xfId="0" applyFont="1" applyFill="1" applyBorder="1" applyAlignment="1">
      <alignment horizontal="center" vertical="center" wrapText="1"/>
    </xf>
    <xf numFmtId="0" fontId="84" fillId="44" borderId="0" xfId="197" applyFont="1" applyFill="1" applyBorder="1" applyAlignment="1">
      <alignment horizontal="center" vertical="center" wrapText="1"/>
    </xf>
  </cellXfs>
  <cellStyles count="1484">
    <cellStyle name="_01-Sty-Funk Kostenplan Jam FM Angebot 07-01-29" xfId="227" xr:uid="{00000000-0005-0000-0000-000000000000}"/>
    <cellStyle name="_090619_Vodafone_Brand_SF_DSL_Mediakostenplan_vVF02" xfId="228" xr:uid="{00000000-0005-0000-0000-000001000000}"/>
    <cellStyle name="_090622_Vodafone_BrandRefresh-Superflat_MediakostenplanV2_HF" xfId="229" xr:uid="{00000000-0005-0000-0000-000002000000}"/>
    <cellStyle name="_090629_Vodafone_BrandRefresh-Superflat_MediakostenplanV4_HF" xfId="230" xr:uid="{00000000-0005-0000-0000-000003000000}"/>
    <cellStyle name="_090702_Vodafone_BrandRefresh-Superflat_MediakostenplanV4_HF" xfId="231" xr:uid="{00000000-0005-0000-0000-000004000000}"/>
    <cellStyle name="_090708_Vodafone_Brand_Mediakostenplan_v16_cp" xfId="232" xr:uid="{00000000-0005-0000-0000-000005000000}"/>
    <cellStyle name="_090713_Vodafone_BrandRefresh-Superflat_MediaplanV6_HF" xfId="233" xr:uid="{00000000-0005-0000-0000-000006000000}"/>
    <cellStyle name="_090714_Vodafone_Brand_Mediakostenplan_v20_cp" xfId="234" xr:uid="{00000000-0005-0000-0000-000007000000}"/>
    <cellStyle name="_20070827_Superflat_start2910_gesamt_xls" xfId="235" xr:uid="{00000000-0005-0000-0000-000008000000}"/>
    <cellStyle name="_20070829_CounterMozartStrike_Mediaplan_sr" xfId="236" xr:uid="{00000000-0005-0000-0000-000009000000}"/>
    <cellStyle name="_20070830_CounterMozartStrike_Mediaplan_sr" xfId="237" xr:uid="{00000000-0005-0000-0000-00000A000000}"/>
    <cellStyle name="_20070907_Superflat_streaming_gesamt_sr" xfId="238" xr:uid="{00000000-0005-0000-0000-00000B000000}"/>
    <cellStyle name="_20071004_Counter Mozart Strike_Mediaplan_SR" xfId="239" xr:uid="{00000000-0005-0000-0000-00000C000000}"/>
    <cellStyle name="_20071205_MCC Q4_Mediaplan_SR" xfId="240" xr:uid="{00000000-0005-0000-0000-00000D000000}"/>
    <cellStyle name="_200800520_Mediaplan_Lenovo_SR" xfId="241" xr:uid="{00000000-0005-0000-0000-00000E000000}"/>
    <cellStyle name="_200800604_Mediaplan_Lenovo_SR" xfId="242" xr:uid="{00000000-0005-0000-0000-00000F000000}"/>
    <cellStyle name="_200800605_Mediaplan_Office HBD_SR" xfId="243" xr:uid="{00000000-0005-0000-0000-000010000000}"/>
    <cellStyle name="_200800613_Mediaplan_Office HBD_SR" xfId="244" xr:uid="{00000000-0005-0000-0000-000011000000}"/>
    <cellStyle name="_200800702_Mediaplan_Lenovo_NEU" xfId="245" xr:uid="{00000000-0005-0000-0000-000012000000}"/>
    <cellStyle name="_200800715_Mediaplan_Office HBD_SR" xfId="246" xr:uid="{00000000-0005-0000-0000-000013000000}"/>
    <cellStyle name="_200800722_Mediaplan_Office HBD_2" xfId="247" xr:uid="{00000000-0005-0000-0000-000014000000}"/>
    <cellStyle name="_200800804_Mediaplan_Office HBD" xfId="248" xr:uid="{00000000-0005-0000-0000-000015000000}"/>
    <cellStyle name="_20080110_DSL_mobile_Mediaplan_sr" xfId="249" xr:uid="{00000000-0005-0000-0000-000016000000}"/>
    <cellStyle name="_20080111_Mediaplan_SuperflatFrühjahr_kurz_mt" xfId="250" xr:uid="{00000000-0005-0000-0000-000017000000}"/>
    <cellStyle name="_20080115_DSL_mobile_Mediaplan_sr" xfId="251" xr:uid="{00000000-0005-0000-0000-000018000000}"/>
    <cellStyle name="_20080122_DSL_mobile_Mediaplan_sr" xfId="252" xr:uid="{00000000-0005-0000-0000-000019000000}"/>
    <cellStyle name="_20080129_DSL_mobile_Mediaplan_sr" xfId="253" xr:uid="{00000000-0005-0000-0000-00001A000000}"/>
    <cellStyle name="_20080201_MCC Q4 Verlängerung_Mediaplan_SR" xfId="254" xr:uid="{00000000-0005-0000-0000-00001B000000}"/>
    <cellStyle name="_20080206_DSL_mobile_Mediaplan_sr" xfId="255" xr:uid="{00000000-0005-0000-0000-00001C000000}"/>
    <cellStyle name="_20080208_MCC Q4 Verlängerung_Mediaplan_SR" xfId="256" xr:uid="{00000000-0005-0000-0000-00001D000000}"/>
    <cellStyle name="_20080212_MCC Q4_Mediaplan_SR" xfId="257" xr:uid="{00000000-0005-0000-0000-00001E000000}"/>
    <cellStyle name="_20080213_DSL_mobile_Mediaplan_sr" xfId="258" xr:uid="{00000000-0005-0000-0000-00001F000000}"/>
    <cellStyle name="_20080227_DSL Frühjahr_Special_Mediaplan_SR" xfId="259" xr:uid="{00000000-0005-0000-0000-000020000000}"/>
    <cellStyle name="_20080229_DSL Frühjahr_Special_Mediaplan_SR" xfId="260" xr:uid="{00000000-0005-0000-0000-000021000000}"/>
    <cellStyle name="_20080311_MCC Q4_Mediaplan_SR" xfId="261" xr:uid="{00000000-0005-0000-0000-000022000000}"/>
    <cellStyle name="_20080319_DSL Frühjahr_Mediaplan_SR" xfId="262" xr:uid="{00000000-0005-0000-0000-000023000000}"/>
    <cellStyle name="_20080401_DSL Frühjahr_Mediaplan_SR" xfId="263" xr:uid="{00000000-0005-0000-0000-000024000000}"/>
    <cellStyle name="_20080402_DSL Frühjahr_Mediaplan_SR" xfId="264" xr:uid="{00000000-0005-0000-0000-000025000000}"/>
    <cellStyle name="_20080505_Mediaplan_Office HBD Final_2" xfId="265" xr:uid="{00000000-0005-0000-0000-000026000000}"/>
    <cellStyle name="_20080521_Mediaplan_Office HBD_SR" xfId="266" xr:uid="{00000000-0005-0000-0000-000027000000}"/>
    <cellStyle name="_20080526_Mediaplan_Office HBD_SR" xfId="267" xr:uid="{00000000-0005-0000-0000-000028000000}"/>
    <cellStyle name="_20080529_Mediaplan_Superflat Sommer_Final_SR" xfId="268" xr:uid="{00000000-0005-0000-0000-000029000000}"/>
    <cellStyle name="_20080530_Mediaplan_Superflat Sommer_NEU HARDWARE_SR" xfId="269" xr:uid="{00000000-0005-0000-0000-00002A000000}"/>
    <cellStyle name="_20080604_Mediaplan_Superflat Sommer_final_SR" xfId="270" xr:uid="{00000000-0005-0000-0000-00002B000000}"/>
    <cellStyle name="_20080606_Mediaplan_Superflat Sommer_final_SR" xfId="271" xr:uid="{00000000-0005-0000-0000-00002C000000}"/>
    <cellStyle name="_20080616_Mediaplan_Superflat Sommer_final_SR" xfId="272" xr:uid="{00000000-0005-0000-0000-00002D000000}"/>
    <cellStyle name="_20080702_Mediaplan_MusicUnlimited_NEU_20T€" xfId="273" xr:uid="{00000000-0005-0000-0000-00002E000000}"/>
    <cellStyle name="_20080707_Mediaplan_MusicUnlimited_NEU_15T€" xfId="274" xr:uid="{00000000-0005-0000-0000-00002F000000}"/>
    <cellStyle name="_20080708_Mediaplan_Superflat Sommer_SR_o_mob" xfId="275" xr:uid="{00000000-0005-0000-0000-000030000000}"/>
    <cellStyle name="_20080714_Mediaplan_Superflat Sommer_SR_o_mob" xfId="276" xr:uid="{00000000-0005-0000-0000-000031000000}"/>
    <cellStyle name="_20080801_DSL_Mediaplan_2" xfId="277" xr:uid="{00000000-0005-0000-0000-000032000000}"/>
    <cellStyle name="_20080801_Mediaplan_Junge Leute_300T_V01" xfId="278" xr:uid="{00000000-0005-0000-0000-000033000000}"/>
    <cellStyle name="_20080805_Mediaplan_Office HBD_SR" xfId="279" xr:uid="{00000000-0005-0000-0000-000034000000}"/>
    <cellStyle name="_20080902_Mediaplan_Junge Leute_300T_V01" xfId="280" xr:uid="{00000000-0005-0000-0000-000035000000}"/>
    <cellStyle name="_20080903_DSL_Mediaplan_SR" xfId="281" xr:uid="{00000000-0005-0000-0000-000036000000}"/>
    <cellStyle name="_20080911_DSL_Mediaplan_SR" xfId="282" xr:uid="{00000000-0005-0000-0000-000037000000}"/>
    <cellStyle name="_20080924_Herbstkampagne_Mediaplan_neuesTiming_V01" xfId="283" xr:uid="{00000000-0005-0000-0000-000038000000}"/>
    <cellStyle name="_20080926_DSL_Berlin_Mediaplan_JD" xfId="284" xr:uid="{00000000-0005-0000-0000-000039000000}"/>
    <cellStyle name="_20080926_DSL_Mediaplan_SR" xfId="285" xr:uid="{00000000-0005-0000-0000-00003A000000}"/>
    <cellStyle name="_20080926_Mediakostenplan_CallYa Damon_SR" xfId="286" xr:uid="{00000000-0005-0000-0000-00003B000000}"/>
    <cellStyle name="_20080930_DSL_Mediaplan_JD" xfId="287" xr:uid="{00000000-0005-0000-0000-00003C000000}"/>
    <cellStyle name="_20081013_Mediakostenplan_2011 _CallYa Damon_SR" xfId="288" xr:uid="{00000000-0005-0000-0000-00003D000000}"/>
    <cellStyle name="_20081014_DSL November_Mediaplan_SR" xfId="289" xr:uid="{00000000-0005-0000-0000-00003E000000}"/>
    <cellStyle name="_20081015_DSL_Mediaplan_cp" xfId="290" xr:uid="{00000000-0005-0000-0000-00003F000000}"/>
    <cellStyle name="_20081015_Mediakostenplan _CallYa Damon_SR" xfId="291" xr:uid="{00000000-0005-0000-0000-000040000000}"/>
    <cellStyle name="_20081103_Biskaya_xmas_GesamzMediaplan_cp" xfId="292" xr:uid="{00000000-0005-0000-0000-000041000000}"/>
    <cellStyle name="_20081112_Biskaya_xmas_GesamtMediaplan_Fina_gesplittetl_cp" xfId="293" xr:uid="{00000000-0005-0000-0000-000042000000}"/>
    <cellStyle name="_20081118_Biskaya_xmas_GesamtMediaplan_cp_UD" xfId="294" xr:uid="{00000000-0005-0000-0000-000043000000}"/>
    <cellStyle name="_20081126_Biskaya_xmas_GesamtMediaplan_cp_UD" xfId="295" xr:uid="{00000000-0005-0000-0000-000044000000}"/>
    <cellStyle name="_20081211_Biskaya_xmas_GesamtMediaplan_cp" xfId="296" xr:uid="{00000000-0005-0000-0000-000045000000}"/>
    <cellStyle name="_200900424_Vodafone_Enterprise_Mediaplan_2. Flight_jd" xfId="297" xr:uid="{00000000-0005-0000-0000-000046000000}"/>
    <cellStyle name="_20090107_Mediakostenplan_Heft3_TV Digtial_jd" xfId="298" xr:uid="{00000000-0005-0000-0000-000047000000}"/>
    <cellStyle name="_20090112_Vodafone_JungeLeute_Mediaplan_V3.0_cp" xfId="299" xr:uid="{00000000-0005-0000-0000-000048000000}"/>
    <cellStyle name="_20090114_Vodafone_JungeLeute_Mediaplan_V5.0_cp" xfId="300" xr:uid="{00000000-0005-0000-0000-000049000000}"/>
    <cellStyle name="_20090116_Vodafone_JungeLeute_Mediaplan_V5.2_Wochensplit_cp" xfId="301" xr:uid="{00000000-0005-0000-0000-00004A000000}"/>
    <cellStyle name="_20090119_Vodafone_JungeLeute_Mediaplan_V6.0_Wochensplit_cp" xfId="302" xr:uid="{00000000-0005-0000-0000-00004B000000}"/>
    <cellStyle name="_20090121_Vodafone_Enterprise_Mediaplan_V1" xfId="303" xr:uid="{00000000-0005-0000-0000-00004C000000}"/>
    <cellStyle name="_20090210_Vodafone_JungeLeute_Mediaplan_V8.2_Optimierung_ToFoCommitment_Freigabe_VF_cp_nicht_verschickt" xfId="304" xr:uid="{00000000-0005-0000-0000-00004D000000}"/>
    <cellStyle name="_20090216_Vodafone_Enterprise_Mediaplan_V2" xfId="305" xr:uid="{00000000-0005-0000-0000-00004E000000}"/>
    <cellStyle name="_20090303_Vodafone_Enterprise_Mediaplan_V2" xfId="306" xr:uid="{00000000-0005-0000-0000-00004F000000}"/>
    <cellStyle name="_20090318_Vodafone_Enterprise_Mediaplan_V2_cp" xfId="307" xr:uid="{00000000-0005-0000-0000-000050000000}"/>
    <cellStyle name="_20090326_Vodafone_Enterprise_Mediaplan_2. Flight_jd" xfId="308" xr:uid="{00000000-0005-0000-0000-000051000000}"/>
    <cellStyle name="_20090331_Vodafone_Enterprise_Mediaplan_2. Flight_jd" xfId="309" xr:uid="{00000000-0005-0000-0000-000052000000}"/>
    <cellStyle name="_50fd-Bierdeckel Stand-04-02-20" xfId="310" xr:uid="{00000000-0005-0000-0000-000053000000}"/>
    <cellStyle name="_50fd-Mobile-Angebot 12snap 1Ü 04-04-07" xfId="311" xr:uid="{00000000-0005-0000-0000-000054000000}"/>
    <cellStyle name="_50fd-Platinum Poster Stand-04-02-20" xfId="312" xr:uid="{00000000-0005-0000-0000-000055000000}"/>
    <cellStyle name="_50fd-Toil_plakate Stand-04-02-20" xfId="313" xr:uid="{00000000-0005-0000-0000-000056000000}"/>
    <cellStyle name="_AWTY-Angebot Boomerang Kinderparadies_04-12-08" xfId="314" xr:uid="{00000000-0005-0000-0000-000057000000}"/>
    <cellStyle name="_BF-Angebot Boomerang für Kunde-Stand-040109" xfId="315" xr:uid="{00000000-0005-0000-0000-000058000000}"/>
    <cellStyle name="_BF-Angebot Boomerang für Kunde-Stand-040115" xfId="316" xr:uid="{00000000-0005-0000-0000-000059000000}"/>
    <cellStyle name="_f" xfId="317" xr:uid="{00000000-0005-0000-0000-00005A000000}"/>
    <cellStyle name="_Flowchart_JungeLeute_V04_110209" xfId="318" xr:uid="{00000000-0005-0000-0000-00005B000000}"/>
    <cellStyle name="_France Print" xfId="1" xr:uid="{00000000-0005-0000-0000-00005C000000}"/>
    <cellStyle name="_France Print 2" xfId="198" xr:uid="{00000000-0005-0000-0000-00005D000000}"/>
    <cellStyle name="_fz" xfId="319" xr:uid="{00000000-0005-0000-0000-00005E000000}"/>
    <cellStyle name="_HB-Angebot Townwalls_04-08-05" xfId="320" xr:uid="{00000000-0005-0000-0000-00005F000000}"/>
    <cellStyle name="_KFH-Bu-Stand + Motivverteilung_05-06-03" xfId="321" xr:uid="{00000000-0005-0000-0000-000060000000}"/>
    <cellStyle name="_Laguna Brandmauers TOTAL status APPROVED 040906 final" xfId="322" xr:uid="{00000000-0005-0000-0000-000061000000}"/>
    <cellStyle name="_Laguna Brandmauers TOTAL status APPROVED 040906 final_07_B_VDF_CPGRP_April-Dez. 2010_E 18-49_inkl. CpGRP Deal im April_FINAL_250310tg" xfId="323" xr:uid="{00000000-0005-0000-0000-000062000000}"/>
    <cellStyle name="_Laguna Brandmauers TOTAL status APPROVED 040906 final_08_Streuplan_Flighting_100519pl" xfId="324" xr:uid="{00000000-0005-0000-0000-000063000000}"/>
    <cellStyle name="_LM-Funk Kostenplan Jam FM Angebot 06-08-17" xfId="325" xr:uid="{00000000-0005-0000-0000-000064000000}"/>
    <cellStyle name="_MB 4matic Online-END-Reporting_20070419" xfId="326" xr:uid="{00000000-0005-0000-0000-000065000000}"/>
    <cellStyle name="_MB 4matic Online-ZWISCHEN-Reporting_20070322" xfId="327" xr:uid="{00000000-0005-0000-0000-000066000000}"/>
    <cellStyle name="_MB 4matic Online-ZWISCHEN-Reporting_20070322 (2)" xfId="328" xr:uid="{00000000-0005-0000-0000-000067000000}"/>
    <cellStyle name="_MB_C-Klasse Ankündigung ME_Online_20070307 JK V11" xfId="329" xr:uid="{00000000-0005-0000-0000-000068000000}"/>
    <cellStyle name="_MB_C-Klasse_Online_Report" xfId="330" xr:uid="{00000000-0005-0000-0000-000069000000}"/>
    <cellStyle name="_MB_Gebrauchtwagen 1. Quartal 2007_Online_20061214V4" xfId="331" xr:uid="{00000000-0005-0000-0000-00006A000000}"/>
    <cellStyle name="_MB_Gebrauchtwagen 1. Quartal 2007_Report" xfId="332" xr:uid="{00000000-0005-0000-0000-00006B000000}"/>
    <cellStyle name="_MLS-SMS-Marketing-Gegenüberstellung Angebot inkl Buongiorno-031119" xfId="333" xr:uid="{00000000-0005-0000-0000-00006C000000}"/>
    <cellStyle name="_Online Pool UK FY2007 ALL Digital v02" xfId="74" xr:uid="{00000000-0005-0000-0000-00006D000000}"/>
    <cellStyle name="_Online Pool UK FY2007 ALL Digital v02 2" xfId="75" xr:uid="{00000000-0005-0000-0000-00006E000000}"/>
    <cellStyle name="_Online Pool UK FY2007 ALL Digital v02 2_France - Pitch Buying Template Request" xfId="76" xr:uid="{00000000-0005-0000-0000-00006F000000}"/>
    <cellStyle name="_Online Pool UK FY2007 ALL Digital v02 2_France - Pitch Buying Template Request online" xfId="77" xr:uid="{00000000-0005-0000-0000-000070000000}"/>
    <cellStyle name="_Online Pool UK FY2007 ALL Digital v02 3" xfId="78" xr:uid="{00000000-0005-0000-0000-000071000000}"/>
    <cellStyle name="_Online Pool UK FY2007 ALL Digital v02 3_France - Pitch Buying Template Request" xfId="79" xr:uid="{00000000-0005-0000-0000-000072000000}"/>
    <cellStyle name="_Online Pool UK FY2007 ALL Digital v02 3_France - Pitch Buying Template Request online" xfId="80" xr:uid="{00000000-0005-0000-0000-000073000000}"/>
    <cellStyle name="_Online Pool UK FY2007 ALL Digital v02_France Baseline Template 2010" xfId="81" xr:uid="{00000000-0005-0000-0000-000074000000}"/>
    <cellStyle name="_p" xfId="334" xr:uid="{00000000-0005-0000-0000-000075000000}"/>
    <cellStyle name="_Planung TZ 070205" xfId="335" xr:uid="{00000000-0005-0000-0000-000076000000}"/>
    <cellStyle name="_PP-Angebot HäfftMedia-Muttiheft-Stand-031203" xfId="336" xr:uid="{00000000-0005-0000-0000-000077000000}"/>
    <cellStyle name="_PP-Angebot Spreadblue-Stand-031118" xfId="337" xr:uid="{00000000-0005-0000-0000-000078000000}"/>
    <cellStyle name="_pz" xfId="338" xr:uid="{00000000-0005-0000-0000-000079000000}"/>
    <cellStyle name="_REPORTING_VORLAGE" xfId="339" xr:uid="{00000000-0005-0000-0000-00007A000000}"/>
    <cellStyle name="_Russia - Press - Svetlana 28.07" xfId="2" xr:uid="{00000000-0005-0000-0000-00007B000000}"/>
    <cellStyle name="_Russia - Press - Svetlana 28.07 2" xfId="199" xr:uid="{00000000-0005-0000-0000-00007C000000}"/>
    <cellStyle name="_Russia - Press buying guarantees 5% less" xfId="3" xr:uid="{00000000-0005-0000-0000-00007D000000}"/>
    <cellStyle name="_Russia - Press buying guarantees 5% less 2" xfId="200" xr:uid="{00000000-0005-0000-0000-00007E000000}"/>
    <cellStyle name="_Russia buying guarantees 40% less for ZOM" xfId="4" xr:uid="{00000000-0005-0000-0000-00007F000000}"/>
    <cellStyle name="_Russia buying guarantees 40% less for ZOM 2" xfId="201" xr:uid="{00000000-0005-0000-0000-000080000000}"/>
    <cellStyle name="_Sheet1" xfId="82" xr:uid="{00000000-0005-0000-0000-000081000000}"/>
    <cellStyle name="_Sheet1_France Baseline Template 2010" xfId="83" xr:uid="{00000000-0005-0000-0000-000082000000}"/>
    <cellStyle name="_Sheet2" xfId="84" xr:uid="{00000000-0005-0000-0000-000083000000}"/>
    <cellStyle name="_Sheet2_France Baseline Template 2010" xfId="85" xr:uid="{00000000-0005-0000-0000-000084000000}"/>
    <cellStyle name="_SM 2-Bu-Stand-04-05-11" xfId="340" xr:uid="{00000000-0005-0000-0000-000085000000}"/>
    <cellStyle name="_Sweden - Christian 13.08" xfId="5" xr:uid="{00000000-0005-0000-0000-000086000000}"/>
    <cellStyle name="_Sweden - Christian 13.08 2" xfId="202" xr:uid="{00000000-0005-0000-0000-000087000000}"/>
    <cellStyle name="_TlY-NBC GIGA Angebot FK_05-07-29" xfId="341" xr:uid="{00000000-0005-0000-0000-000088000000}"/>
    <cellStyle name="_TV-Umfelder 4Matic 07_03_07" xfId="342" xr:uid="{00000000-0005-0000-0000-000089000000}"/>
    <cellStyle name="_TV-Umfelder C-Klasse 20_04_07" xfId="343" xr:uid="{00000000-0005-0000-0000-00008A000000}"/>
    <cellStyle name="_tz" xfId="344" xr:uid="{00000000-0005-0000-0000-00008B000000}"/>
    <cellStyle name="_u" xfId="345" xr:uid="{00000000-0005-0000-0000-00008C000000}"/>
    <cellStyle name="_Übersicht0110-0310_190410_ inkl. HF_ intern" xfId="346" xr:uid="{00000000-0005-0000-0000-00008D000000}"/>
    <cellStyle name="_Ukraine - Anatoliy 29.07" xfId="6" xr:uid="{00000000-0005-0000-0000-00008E000000}"/>
    <cellStyle name="_Ukraine - Anatoliy 29.07 2" xfId="203" xr:uid="{00000000-0005-0000-0000-00008F000000}"/>
    <cellStyle name="_Umsatzvergleich CLT 99 00" xfId="347" xr:uid="{00000000-0005-0000-0000-000090000000}"/>
    <cellStyle name="_Umsatzvergleich CLT 99 00_Mappe4" xfId="348" xr:uid="{00000000-0005-0000-0000-000091000000}"/>
    <cellStyle name="_Umsatzvergleich CLT 99 00_RNA Basis II + Flex 07.01.10" xfId="349" xr:uid="{00000000-0005-0000-0000-000092000000}"/>
    <cellStyle name="_Umsatzvergleich CLT 99 00_RNA_Rabatte_2010 Senioren Plan ör 16% + 22% 11 12 09" xfId="350" xr:uid="{00000000-0005-0000-0000-000093000000}"/>
    <cellStyle name="_Umsatzvergleich CLT 99 00_RNA_Rabatte_2010_FIX_23_11_09" xfId="351" xr:uid="{00000000-0005-0000-0000-000094000000}"/>
    <cellStyle name="_Umsatzvergleich CLT 99 00_SOM Cash 3" xfId="352" xr:uid="{00000000-0005-0000-0000-000095000000}"/>
    <cellStyle name="_uz" xfId="353" xr:uid="{00000000-0005-0000-0000-000096000000}"/>
    <cellStyle name="_VF_Vod3_Januar bis Dez_2009_0100110" xfId="354" xr:uid="{00000000-0005-0000-0000-000097000000}"/>
    <cellStyle name="_VF_Vod3_Januar bis Mrz_2010_0100110" xfId="355" xr:uid="{00000000-0005-0000-0000-000098000000}"/>
    <cellStyle name="_WC-Einschaltplan Breakthrough_04-09-21" xfId="356" xr:uid="{00000000-0005-0000-0000-000099000000}"/>
    <cellStyle name="_xXx2-Angebot TownWalls_05-02-14" xfId="357" xr:uid="{00000000-0005-0000-0000-00009A000000}"/>
    <cellStyle name="_Yahoo_VideoEgg_041007" xfId="358" xr:uid="{00000000-0005-0000-0000-00009B000000}"/>
    <cellStyle name="_z" xfId="359" xr:uid="{00000000-0005-0000-0000-00009C000000}"/>
    <cellStyle name="=C:\WINNT\SYSTEM32\COMMAND.COM" xfId="360" xr:uid="{00000000-0005-0000-0000-00009D000000}"/>
    <cellStyle name="0 calcul" xfId="361" xr:uid="{00000000-0005-0000-0000-00009E000000}"/>
    <cellStyle name="0 dead" xfId="362" xr:uid="{00000000-0005-0000-0000-00009F000000}"/>
    <cellStyle name="0 normal" xfId="363" xr:uid="{00000000-0005-0000-0000-0000A0000000}"/>
    <cellStyle name="0,0_x000d__x000a_NA_x000d__x000a_" xfId="1482" xr:uid="{00000000-0005-0000-0000-0000A1000000}"/>
    <cellStyle name="20 % - Accent1" xfId="86" xr:uid="{00000000-0005-0000-0000-0000A2000000}"/>
    <cellStyle name="20 % - Accent2" xfId="87" xr:uid="{00000000-0005-0000-0000-0000A3000000}"/>
    <cellStyle name="20 % - Accent3" xfId="88" xr:uid="{00000000-0005-0000-0000-0000A4000000}"/>
    <cellStyle name="20 % - Accent4" xfId="89" xr:uid="{00000000-0005-0000-0000-0000A5000000}"/>
    <cellStyle name="20 % - Accent5" xfId="90" xr:uid="{00000000-0005-0000-0000-0000A6000000}"/>
    <cellStyle name="20 % - Accent6" xfId="91" xr:uid="{00000000-0005-0000-0000-0000A7000000}"/>
    <cellStyle name="20% - Accent1" xfId="364" xr:uid="{00000000-0005-0000-0000-0000A8000000}"/>
    <cellStyle name="20% - Accent2" xfId="365" xr:uid="{00000000-0005-0000-0000-0000A9000000}"/>
    <cellStyle name="20% - Accent3" xfId="366" xr:uid="{00000000-0005-0000-0000-0000AA000000}"/>
    <cellStyle name="20% - Accent4" xfId="367" xr:uid="{00000000-0005-0000-0000-0000AB000000}"/>
    <cellStyle name="20% - Accent5" xfId="368" xr:uid="{00000000-0005-0000-0000-0000AC000000}"/>
    <cellStyle name="20% - Accent6" xfId="369" xr:uid="{00000000-0005-0000-0000-0000AD000000}"/>
    <cellStyle name="20% - Cor1" xfId="370" xr:uid="{00000000-0005-0000-0000-0000AE000000}"/>
    <cellStyle name="20% - Cor2" xfId="371" xr:uid="{00000000-0005-0000-0000-0000AF000000}"/>
    <cellStyle name="20% - Cor3" xfId="372" xr:uid="{00000000-0005-0000-0000-0000B0000000}"/>
    <cellStyle name="20% - Cor4" xfId="373" xr:uid="{00000000-0005-0000-0000-0000B1000000}"/>
    <cellStyle name="20% - Cor5" xfId="374" xr:uid="{00000000-0005-0000-0000-0000B2000000}"/>
    <cellStyle name="20% - Cor6" xfId="375" xr:uid="{00000000-0005-0000-0000-0000B3000000}"/>
    <cellStyle name="20% - Dekorfärg1" xfId="376" xr:uid="{00000000-0005-0000-0000-0000B4000000}"/>
    <cellStyle name="20% - Dekorfärg2" xfId="377" xr:uid="{00000000-0005-0000-0000-0000B5000000}"/>
    <cellStyle name="20% - Dekorfärg3" xfId="378" xr:uid="{00000000-0005-0000-0000-0000B6000000}"/>
    <cellStyle name="20% - Dekorfärg4" xfId="379" xr:uid="{00000000-0005-0000-0000-0000B7000000}"/>
    <cellStyle name="20% - Dekorfärg5" xfId="380" xr:uid="{00000000-0005-0000-0000-0000B8000000}"/>
    <cellStyle name="20% - Dekorfärg6" xfId="381" xr:uid="{00000000-0005-0000-0000-0000B9000000}"/>
    <cellStyle name="20% - Énfasis1" xfId="7" xr:uid="{00000000-0005-0000-0000-0000BA000000}"/>
    <cellStyle name="20% - Énfasis2" xfId="8" xr:uid="{00000000-0005-0000-0000-0000BB000000}"/>
    <cellStyle name="20% - Énfasis3" xfId="9" xr:uid="{00000000-0005-0000-0000-0000BC000000}"/>
    <cellStyle name="20% - Énfasis4" xfId="10" xr:uid="{00000000-0005-0000-0000-0000BD000000}"/>
    <cellStyle name="20% - Énfasis5" xfId="11" xr:uid="{00000000-0005-0000-0000-0000BE000000}"/>
    <cellStyle name="20% - Énfasis6" xfId="12" xr:uid="{00000000-0005-0000-0000-0000BF000000}"/>
    <cellStyle name="20% - uthevingsfarge 1" xfId="382" xr:uid="{00000000-0005-0000-0000-0000C0000000}"/>
    <cellStyle name="20% - uthevingsfarge 2" xfId="383" xr:uid="{00000000-0005-0000-0000-0000C1000000}"/>
    <cellStyle name="20% - uthevingsfarge 3" xfId="384" xr:uid="{00000000-0005-0000-0000-0000C2000000}"/>
    <cellStyle name="20% - uthevingsfarge 4" xfId="385" xr:uid="{00000000-0005-0000-0000-0000C3000000}"/>
    <cellStyle name="20% - uthevingsfarge 5" xfId="386" xr:uid="{00000000-0005-0000-0000-0000C4000000}"/>
    <cellStyle name="20% - uthevingsfarge 6" xfId="387" xr:uid="{00000000-0005-0000-0000-0000C5000000}"/>
    <cellStyle name="40 % - Accent1" xfId="92" xr:uid="{00000000-0005-0000-0000-0000C6000000}"/>
    <cellStyle name="40 % - Accent2" xfId="93" xr:uid="{00000000-0005-0000-0000-0000C7000000}"/>
    <cellStyle name="40 % - Accent3" xfId="94" xr:uid="{00000000-0005-0000-0000-0000C8000000}"/>
    <cellStyle name="40 % - Accent4" xfId="95" xr:uid="{00000000-0005-0000-0000-0000C9000000}"/>
    <cellStyle name="40 % - Accent5" xfId="96" xr:uid="{00000000-0005-0000-0000-0000CA000000}"/>
    <cellStyle name="40 % - Accent6" xfId="97" xr:uid="{00000000-0005-0000-0000-0000CB000000}"/>
    <cellStyle name="40% - Accent1" xfId="388" xr:uid="{00000000-0005-0000-0000-0000CC000000}"/>
    <cellStyle name="40% - Accent2" xfId="389" xr:uid="{00000000-0005-0000-0000-0000CD000000}"/>
    <cellStyle name="40% - Accent3" xfId="390" xr:uid="{00000000-0005-0000-0000-0000CE000000}"/>
    <cellStyle name="40% - Accent4" xfId="391" xr:uid="{00000000-0005-0000-0000-0000CF000000}"/>
    <cellStyle name="40% - Accent5" xfId="392" xr:uid="{00000000-0005-0000-0000-0000D0000000}"/>
    <cellStyle name="40% - Accent6" xfId="393" xr:uid="{00000000-0005-0000-0000-0000D1000000}"/>
    <cellStyle name="40% - Cor1" xfId="394" xr:uid="{00000000-0005-0000-0000-0000D2000000}"/>
    <cellStyle name="40% - Cor2" xfId="395" xr:uid="{00000000-0005-0000-0000-0000D3000000}"/>
    <cellStyle name="40% - Cor3" xfId="396" xr:uid="{00000000-0005-0000-0000-0000D4000000}"/>
    <cellStyle name="40% - Cor4" xfId="397" xr:uid="{00000000-0005-0000-0000-0000D5000000}"/>
    <cellStyle name="40% - Cor5" xfId="398" xr:uid="{00000000-0005-0000-0000-0000D6000000}"/>
    <cellStyle name="40% - Cor6" xfId="399" xr:uid="{00000000-0005-0000-0000-0000D7000000}"/>
    <cellStyle name="40% - Dekorfärg1" xfId="400" xr:uid="{00000000-0005-0000-0000-0000D8000000}"/>
    <cellStyle name="40% - Dekorfärg2" xfId="401" xr:uid="{00000000-0005-0000-0000-0000D9000000}"/>
    <cellStyle name="40% - Dekorfärg3" xfId="402" xr:uid="{00000000-0005-0000-0000-0000DA000000}"/>
    <cellStyle name="40% - Dekorfärg4" xfId="403" xr:uid="{00000000-0005-0000-0000-0000DB000000}"/>
    <cellStyle name="40% - Dekorfärg5" xfId="404" xr:uid="{00000000-0005-0000-0000-0000DC000000}"/>
    <cellStyle name="40% - Dekorfärg6" xfId="405" xr:uid="{00000000-0005-0000-0000-0000DD000000}"/>
    <cellStyle name="40% - Énfasis1" xfId="13" xr:uid="{00000000-0005-0000-0000-0000DE000000}"/>
    <cellStyle name="40% - Énfasis2" xfId="14" xr:uid="{00000000-0005-0000-0000-0000DF000000}"/>
    <cellStyle name="40% - Énfasis3" xfId="15" xr:uid="{00000000-0005-0000-0000-0000E0000000}"/>
    <cellStyle name="40% - Énfasis4" xfId="16" xr:uid="{00000000-0005-0000-0000-0000E1000000}"/>
    <cellStyle name="40% - Énfasis5" xfId="17" xr:uid="{00000000-0005-0000-0000-0000E2000000}"/>
    <cellStyle name="40% - Énfasis6" xfId="18" xr:uid="{00000000-0005-0000-0000-0000E3000000}"/>
    <cellStyle name="40% - uthevingsfarge 1" xfId="406" xr:uid="{00000000-0005-0000-0000-0000E4000000}"/>
    <cellStyle name="40% - uthevingsfarge 2" xfId="407" xr:uid="{00000000-0005-0000-0000-0000E5000000}"/>
    <cellStyle name="40% - uthevingsfarge 3" xfId="408" xr:uid="{00000000-0005-0000-0000-0000E6000000}"/>
    <cellStyle name="40% - uthevingsfarge 4" xfId="409" xr:uid="{00000000-0005-0000-0000-0000E7000000}"/>
    <cellStyle name="40% - uthevingsfarge 5" xfId="410" xr:uid="{00000000-0005-0000-0000-0000E8000000}"/>
    <cellStyle name="40% - uthevingsfarge 6" xfId="411" xr:uid="{00000000-0005-0000-0000-0000E9000000}"/>
    <cellStyle name="60 % - Accent1" xfId="98" xr:uid="{00000000-0005-0000-0000-0000EA000000}"/>
    <cellStyle name="60 % - Accent2" xfId="99" xr:uid="{00000000-0005-0000-0000-0000EB000000}"/>
    <cellStyle name="60 % - Accent3" xfId="100" xr:uid="{00000000-0005-0000-0000-0000EC000000}"/>
    <cellStyle name="60 % - Accent4" xfId="101" xr:uid="{00000000-0005-0000-0000-0000ED000000}"/>
    <cellStyle name="60 % - Accent5" xfId="102" xr:uid="{00000000-0005-0000-0000-0000EE000000}"/>
    <cellStyle name="60 % - Accent6" xfId="103" xr:uid="{00000000-0005-0000-0000-0000EF000000}"/>
    <cellStyle name="60% - Accent1" xfId="412" xr:uid="{00000000-0005-0000-0000-0000F0000000}"/>
    <cellStyle name="60% - Accent2" xfId="413" xr:uid="{00000000-0005-0000-0000-0000F1000000}"/>
    <cellStyle name="60% - Accent3" xfId="414" xr:uid="{00000000-0005-0000-0000-0000F2000000}"/>
    <cellStyle name="60% - Accent4" xfId="415" xr:uid="{00000000-0005-0000-0000-0000F3000000}"/>
    <cellStyle name="60% - Accent5" xfId="416" xr:uid="{00000000-0005-0000-0000-0000F4000000}"/>
    <cellStyle name="60% - Accent6" xfId="417" xr:uid="{00000000-0005-0000-0000-0000F5000000}"/>
    <cellStyle name="60% - Cor1" xfId="418" xr:uid="{00000000-0005-0000-0000-0000F6000000}"/>
    <cellStyle name="60% - Cor2" xfId="419" xr:uid="{00000000-0005-0000-0000-0000F7000000}"/>
    <cellStyle name="60% - Cor3" xfId="420" xr:uid="{00000000-0005-0000-0000-0000F8000000}"/>
    <cellStyle name="60% - Cor4" xfId="421" xr:uid="{00000000-0005-0000-0000-0000F9000000}"/>
    <cellStyle name="60% - Cor5" xfId="422" xr:uid="{00000000-0005-0000-0000-0000FA000000}"/>
    <cellStyle name="60% - Cor6" xfId="423" xr:uid="{00000000-0005-0000-0000-0000FB000000}"/>
    <cellStyle name="60% - Dekorfärg1" xfId="424" xr:uid="{00000000-0005-0000-0000-0000FC000000}"/>
    <cellStyle name="60% - Dekorfärg2" xfId="425" xr:uid="{00000000-0005-0000-0000-0000FD000000}"/>
    <cellStyle name="60% - Dekorfärg3" xfId="426" xr:uid="{00000000-0005-0000-0000-0000FE000000}"/>
    <cellStyle name="60% - Dekorfärg4" xfId="427" xr:uid="{00000000-0005-0000-0000-0000FF000000}"/>
    <cellStyle name="60% - Dekorfärg5" xfId="428" xr:uid="{00000000-0005-0000-0000-000000010000}"/>
    <cellStyle name="60% - Dekorfärg6" xfId="429" xr:uid="{00000000-0005-0000-0000-000001010000}"/>
    <cellStyle name="60% - Énfasis1" xfId="19" xr:uid="{00000000-0005-0000-0000-000002010000}"/>
    <cellStyle name="60% - Énfasis2" xfId="20" xr:uid="{00000000-0005-0000-0000-000003010000}"/>
    <cellStyle name="60% - Énfasis3" xfId="21" xr:uid="{00000000-0005-0000-0000-000004010000}"/>
    <cellStyle name="60% - Énfasis4" xfId="22" xr:uid="{00000000-0005-0000-0000-000005010000}"/>
    <cellStyle name="60% - Énfasis5" xfId="23" xr:uid="{00000000-0005-0000-0000-000006010000}"/>
    <cellStyle name="60% - Énfasis6" xfId="24" xr:uid="{00000000-0005-0000-0000-000007010000}"/>
    <cellStyle name="60% - uthevingsfarge 1" xfId="430" xr:uid="{00000000-0005-0000-0000-000008010000}"/>
    <cellStyle name="60% - uthevingsfarge 2" xfId="431" xr:uid="{00000000-0005-0000-0000-000009010000}"/>
    <cellStyle name="60% - uthevingsfarge 3" xfId="432" xr:uid="{00000000-0005-0000-0000-00000A010000}"/>
    <cellStyle name="60% - uthevingsfarge 4" xfId="433" xr:uid="{00000000-0005-0000-0000-00000B010000}"/>
    <cellStyle name="60% - uthevingsfarge 5" xfId="434" xr:uid="{00000000-0005-0000-0000-00000C010000}"/>
    <cellStyle name="60% - uthevingsfarge 6" xfId="435" xr:uid="{00000000-0005-0000-0000-00000D010000}"/>
    <cellStyle name="Accent1" xfId="436" xr:uid="{00000000-0005-0000-0000-00000E010000}"/>
    <cellStyle name="Accent2" xfId="437" xr:uid="{00000000-0005-0000-0000-00000F010000}"/>
    <cellStyle name="Accent3" xfId="438" xr:uid="{00000000-0005-0000-0000-000010010000}"/>
    <cellStyle name="Accent4" xfId="439" xr:uid="{00000000-0005-0000-0000-000011010000}"/>
    <cellStyle name="Accent5" xfId="440" xr:uid="{00000000-0005-0000-0000-000012010000}"/>
    <cellStyle name="Accent6" xfId="441" xr:uid="{00000000-0005-0000-0000-000013010000}"/>
    <cellStyle name="Anteckning" xfId="442" xr:uid="{00000000-0005-0000-0000-000014010000}"/>
    <cellStyle name="Ausgabe 10" xfId="443" xr:uid="{00000000-0005-0000-0000-000015010000}"/>
    <cellStyle name="Ausgabe 11" xfId="444" xr:uid="{00000000-0005-0000-0000-000016010000}"/>
    <cellStyle name="Ausgabe 2" xfId="445" xr:uid="{00000000-0005-0000-0000-000017010000}"/>
    <cellStyle name="Ausgabe 3" xfId="446" xr:uid="{00000000-0005-0000-0000-000018010000}"/>
    <cellStyle name="Ausgabe 4" xfId="447" xr:uid="{00000000-0005-0000-0000-000019010000}"/>
    <cellStyle name="Ausgabe 5" xfId="448" xr:uid="{00000000-0005-0000-0000-00001A010000}"/>
    <cellStyle name="Ausgabe 6" xfId="449" xr:uid="{00000000-0005-0000-0000-00001B010000}"/>
    <cellStyle name="Ausgabe 7" xfId="450" xr:uid="{00000000-0005-0000-0000-00001C010000}"/>
    <cellStyle name="Ausgabe 8" xfId="451" xr:uid="{00000000-0005-0000-0000-00001D010000}"/>
    <cellStyle name="Ausgabe 9" xfId="452" xr:uid="{00000000-0005-0000-0000-00001E010000}"/>
    <cellStyle name="Avertissement" xfId="104" xr:uid="{00000000-0005-0000-0000-00001F010000}"/>
    <cellStyle name="Bad" xfId="453" xr:uid="{00000000-0005-0000-0000-000020010000}"/>
    <cellStyle name="Beräkning" xfId="454" xr:uid="{00000000-0005-0000-0000-000021010000}"/>
    <cellStyle name="Berechnung 10" xfId="455" xr:uid="{00000000-0005-0000-0000-000022010000}"/>
    <cellStyle name="Berechnung 11" xfId="456" xr:uid="{00000000-0005-0000-0000-000023010000}"/>
    <cellStyle name="Berechnung 12" xfId="457" xr:uid="{00000000-0005-0000-0000-000024010000}"/>
    <cellStyle name="Berechnung 2" xfId="458" xr:uid="{00000000-0005-0000-0000-000025010000}"/>
    <cellStyle name="Berechnung 3" xfId="459" xr:uid="{00000000-0005-0000-0000-000026010000}"/>
    <cellStyle name="Berechnung 4" xfId="460" xr:uid="{00000000-0005-0000-0000-000027010000}"/>
    <cellStyle name="Berechnung 5" xfId="461" xr:uid="{00000000-0005-0000-0000-000028010000}"/>
    <cellStyle name="Berechnung 6" xfId="462" xr:uid="{00000000-0005-0000-0000-000029010000}"/>
    <cellStyle name="Berechnung 7" xfId="463" xr:uid="{00000000-0005-0000-0000-00002A010000}"/>
    <cellStyle name="Berechnung 8" xfId="464" xr:uid="{00000000-0005-0000-0000-00002B010000}"/>
    <cellStyle name="Berechnung 9" xfId="465" xr:uid="{00000000-0005-0000-0000-00002C010000}"/>
    <cellStyle name="Beregning" xfId="466" xr:uid="{00000000-0005-0000-0000-00002D010000}"/>
    <cellStyle name="Beregning 10" xfId="467" xr:uid="{00000000-0005-0000-0000-00002E010000}"/>
    <cellStyle name="Beregning 11" xfId="468" xr:uid="{00000000-0005-0000-0000-00002F010000}"/>
    <cellStyle name="Beregning 12" xfId="469" xr:uid="{00000000-0005-0000-0000-000030010000}"/>
    <cellStyle name="Beregning 2" xfId="470" xr:uid="{00000000-0005-0000-0000-000031010000}"/>
    <cellStyle name="Beregning 3" xfId="471" xr:uid="{00000000-0005-0000-0000-000032010000}"/>
    <cellStyle name="Beregning 4" xfId="472" xr:uid="{00000000-0005-0000-0000-000033010000}"/>
    <cellStyle name="Beregning 5" xfId="473" xr:uid="{00000000-0005-0000-0000-000034010000}"/>
    <cellStyle name="Beregning 6" xfId="474" xr:uid="{00000000-0005-0000-0000-000035010000}"/>
    <cellStyle name="Beregning 7" xfId="475" xr:uid="{00000000-0005-0000-0000-000036010000}"/>
    <cellStyle name="Beregning 8" xfId="476" xr:uid="{00000000-0005-0000-0000-000037010000}"/>
    <cellStyle name="Beregning 9" xfId="477" xr:uid="{00000000-0005-0000-0000-000038010000}"/>
    <cellStyle name="Bra" xfId="478" xr:uid="{00000000-0005-0000-0000-000039010000}"/>
    <cellStyle name="Buena" xfId="25" xr:uid="{00000000-0005-0000-0000-00003A010000}"/>
    <cellStyle name="Cabeçalho 1" xfId="479" xr:uid="{00000000-0005-0000-0000-00003B010000}"/>
    <cellStyle name="Cabeçalho 2" xfId="480" xr:uid="{00000000-0005-0000-0000-00003C010000}"/>
    <cellStyle name="Cabeçalho 3" xfId="481" xr:uid="{00000000-0005-0000-0000-00003D010000}"/>
    <cellStyle name="Cabeçalho 4" xfId="482" xr:uid="{00000000-0005-0000-0000-00003E010000}"/>
    <cellStyle name="Calc Currency (0)" xfId="483" xr:uid="{00000000-0005-0000-0000-00003F010000}"/>
    <cellStyle name="Calc Currency (2)" xfId="484" xr:uid="{00000000-0005-0000-0000-000040010000}"/>
    <cellStyle name="Calc Percent (0)" xfId="485" xr:uid="{00000000-0005-0000-0000-000041010000}"/>
    <cellStyle name="Calc Percent (1)" xfId="486" xr:uid="{00000000-0005-0000-0000-000042010000}"/>
    <cellStyle name="Calc Percent (2)" xfId="487" xr:uid="{00000000-0005-0000-0000-000043010000}"/>
    <cellStyle name="Calc Units (0)" xfId="488" xr:uid="{00000000-0005-0000-0000-000044010000}"/>
    <cellStyle name="Calc Units (1)" xfId="489" xr:uid="{00000000-0005-0000-0000-000045010000}"/>
    <cellStyle name="Calc Units (2)" xfId="490" xr:uid="{00000000-0005-0000-0000-000046010000}"/>
    <cellStyle name="Calcul" xfId="105" xr:uid="{00000000-0005-0000-0000-000047010000}"/>
    <cellStyle name="Calculation" xfId="491" xr:uid="{00000000-0005-0000-0000-000048010000}"/>
    <cellStyle name="Cálculo" xfId="26" xr:uid="{00000000-0005-0000-0000-000049010000}"/>
    <cellStyle name="Cálculo 10" xfId="492" xr:uid="{00000000-0005-0000-0000-00004A010000}"/>
    <cellStyle name="Cálculo 11" xfId="493" xr:uid="{00000000-0005-0000-0000-00004B010000}"/>
    <cellStyle name="Cálculo 12" xfId="494" xr:uid="{00000000-0005-0000-0000-00004C010000}"/>
    <cellStyle name="Cálculo 2" xfId="495" xr:uid="{00000000-0005-0000-0000-00004D010000}"/>
    <cellStyle name="Cálculo 3" xfId="496" xr:uid="{00000000-0005-0000-0000-00004E010000}"/>
    <cellStyle name="Cálculo 4" xfId="497" xr:uid="{00000000-0005-0000-0000-00004F010000}"/>
    <cellStyle name="Cálculo 5" xfId="498" xr:uid="{00000000-0005-0000-0000-000050010000}"/>
    <cellStyle name="Cálculo 6" xfId="499" xr:uid="{00000000-0005-0000-0000-000051010000}"/>
    <cellStyle name="Cálculo 7" xfId="500" xr:uid="{00000000-0005-0000-0000-000052010000}"/>
    <cellStyle name="Cálculo 8" xfId="501" xr:uid="{00000000-0005-0000-0000-000053010000}"/>
    <cellStyle name="Cálculo 9" xfId="502" xr:uid="{00000000-0005-0000-0000-000054010000}"/>
    <cellStyle name="Celda de comprobación" xfId="27" xr:uid="{00000000-0005-0000-0000-000055010000}"/>
    <cellStyle name="Celda vinculada" xfId="28" xr:uid="{00000000-0005-0000-0000-000056010000}"/>
    <cellStyle name="Cellule liée" xfId="106" xr:uid="{00000000-0005-0000-0000-000057010000}"/>
    <cellStyle name="Célula Ligada" xfId="503" xr:uid="{00000000-0005-0000-0000-000058010000}"/>
    <cellStyle name="center accross" xfId="504" xr:uid="{00000000-0005-0000-0000-000059010000}"/>
    <cellStyle name="Check Cell" xfId="505" xr:uid="{00000000-0005-0000-0000-00005A010000}"/>
    <cellStyle name="Collegamento ipertestuale 2" xfId="65" xr:uid="{00000000-0005-0000-0000-00005B010000}"/>
    <cellStyle name="Collegamento ipertestuale 3" xfId="1480" xr:uid="{00000000-0005-0000-0000-00005C010000}"/>
    <cellStyle name="Comma" xfId="1483" builtinId="3"/>
    <cellStyle name="Comma  - Style1" xfId="506" xr:uid="{00000000-0005-0000-0000-00005D010000}"/>
    <cellStyle name="Comma  - Style2" xfId="507" xr:uid="{00000000-0005-0000-0000-00005E010000}"/>
    <cellStyle name="Comma  - Style3" xfId="508" xr:uid="{00000000-0005-0000-0000-00005F010000}"/>
    <cellStyle name="Comma  - Style4" xfId="509" xr:uid="{00000000-0005-0000-0000-000060010000}"/>
    <cellStyle name="Comma  - Style5" xfId="510" xr:uid="{00000000-0005-0000-0000-000061010000}"/>
    <cellStyle name="Comma  - Style6" xfId="511" xr:uid="{00000000-0005-0000-0000-000062010000}"/>
    <cellStyle name="Comma  - Style7" xfId="512" xr:uid="{00000000-0005-0000-0000-000063010000}"/>
    <cellStyle name="Comma  - Style8" xfId="513" xr:uid="{00000000-0005-0000-0000-000064010000}"/>
    <cellStyle name="Comma [00]" xfId="514" xr:uid="{00000000-0005-0000-0000-000065010000}"/>
    <cellStyle name="Comma 10" xfId="515" xr:uid="{00000000-0005-0000-0000-000066010000}"/>
    <cellStyle name="Comma 11" xfId="516" xr:uid="{00000000-0005-0000-0000-000067010000}"/>
    <cellStyle name="Comma 12" xfId="517" xr:uid="{00000000-0005-0000-0000-000068010000}"/>
    <cellStyle name="Comma 13" xfId="518" xr:uid="{00000000-0005-0000-0000-000069010000}"/>
    <cellStyle name="Comma 14" xfId="519" xr:uid="{00000000-0005-0000-0000-00006A010000}"/>
    <cellStyle name="Comma 15" xfId="520" xr:uid="{00000000-0005-0000-0000-00006B010000}"/>
    <cellStyle name="Comma 16" xfId="521" xr:uid="{00000000-0005-0000-0000-00006C010000}"/>
    <cellStyle name="Comma 17" xfId="522" xr:uid="{00000000-0005-0000-0000-00006D010000}"/>
    <cellStyle name="Comma 18" xfId="523" xr:uid="{00000000-0005-0000-0000-00006E010000}"/>
    <cellStyle name="Comma 2" xfId="107" xr:uid="{00000000-0005-0000-0000-00006F010000}"/>
    <cellStyle name="Comma 2 2" xfId="108" xr:uid="{00000000-0005-0000-0000-000070010000}"/>
    <cellStyle name="Comma 2 3" xfId="109" xr:uid="{00000000-0005-0000-0000-000071010000}"/>
    <cellStyle name="Comma 2 4" xfId="110" xr:uid="{00000000-0005-0000-0000-000072010000}"/>
    <cellStyle name="Comma 2 5" xfId="111" xr:uid="{00000000-0005-0000-0000-000073010000}"/>
    <cellStyle name="Comma 2 6" xfId="112" xr:uid="{00000000-0005-0000-0000-000074010000}"/>
    <cellStyle name="Comma 2 7" xfId="113" xr:uid="{00000000-0005-0000-0000-000075010000}"/>
    <cellStyle name="Comma 3" xfId="114" xr:uid="{00000000-0005-0000-0000-000076010000}"/>
    <cellStyle name="Comma 3 2" xfId="115" xr:uid="{00000000-0005-0000-0000-000077010000}"/>
    <cellStyle name="Comma 4" xfId="116" xr:uid="{00000000-0005-0000-0000-000078010000}"/>
    <cellStyle name="Comma 4 2" xfId="117" xr:uid="{00000000-0005-0000-0000-000079010000}"/>
    <cellStyle name="Comma 4 3" xfId="118" xr:uid="{00000000-0005-0000-0000-00007A010000}"/>
    <cellStyle name="Comma 5" xfId="119" xr:uid="{00000000-0005-0000-0000-00007B010000}"/>
    <cellStyle name="Comma 5 2" xfId="120" xr:uid="{00000000-0005-0000-0000-00007C010000}"/>
    <cellStyle name="Comma 6" xfId="524" xr:uid="{00000000-0005-0000-0000-00007D010000}"/>
    <cellStyle name="Comma 7" xfId="525" xr:uid="{00000000-0005-0000-0000-00007E010000}"/>
    <cellStyle name="Comma 8" xfId="526" xr:uid="{00000000-0005-0000-0000-00007F010000}"/>
    <cellStyle name="Comma 9" xfId="527" xr:uid="{00000000-0005-0000-0000-000080010000}"/>
    <cellStyle name="Commentaire" xfId="121" xr:uid="{00000000-0005-0000-0000-000081010000}"/>
    <cellStyle name="Copied" xfId="528" xr:uid="{00000000-0005-0000-0000-000082010000}"/>
    <cellStyle name="Cor1" xfId="529" xr:uid="{00000000-0005-0000-0000-000083010000}"/>
    <cellStyle name="Cor2" xfId="530" xr:uid="{00000000-0005-0000-0000-000084010000}"/>
    <cellStyle name="Cor3" xfId="531" xr:uid="{00000000-0005-0000-0000-000085010000}"/>
    <cellStyle name="Cor4" xfId="532" xr:uid="{00000000-0005-0000-0000-000086010000}"/>
    <cellStyle name="Cor5" xfId="533" xr:uid="{00000000-0005-0000-0000-000087010000}"/>
    <cellStyle name="Cor6" xfId="534" xr:uid="{00000000-0005-0000-0000-000088010000}"/>
    <cellStyle name="Correcto" xfId="535" xr:uid="{00000000-0005-0000-0000-000089010000}"/>
    <cellStyle name="COST1" xfId="536" xr:uid="{00000000-0005-0000-0000-00008A010000}"/>
    <cellStyle name="Currency (0.00)" xfId="537" xr:uid="{00000000-0005-0000-0000-00008B010000}"/>
    <cellStyle name="Currency [00]" xfId="538" xr:uid="{00000000-0005-0000-0000-00008C010000}"/>
    <cellStyle name="Currency 2" xfId="122" xr:uid="{00000000-0005-0000-0000-00008D010000}"/>
    <cellStyle name="Currency 3" xfId="123" xr:uid="{00000000-0005-0000-0000-00008E010000}"/>
    <cellStyle name="Currency 3 2" xfId="124" xr:uid="{00000000-0005-0000-0000-00008F010000}"/>
    <cellStyle name="Currency 3 3" xfId="125" xr:uid="{00000000-0005-0000-0000-000090010000}"/>
    <cellStyle name="Currency 4" xfId="126" xr:uid="{00000000-0005-0000-0000-000091010000}"/>
    <cellStyle name="Dålig" xfId="539" xr:uid="{00000000-0005-0000-0000-000092010000}"/>
    <cellStyle name="Dårlig" xfId="540" xr:uid="{00000000-0005-0000-0000-000093010000}"/>
    <cellStyle name="Date Short" xfId="541" xr:uid="{00000000-0005-0000-0000-000094010000}"/>
    <cellStyle name="Datenpilot Ergebnis" xfId="542" xr:uid="{00000000-0005-0000-0000-000095010000}"/>
    <cellStyle name="Datenpilot Kategorie" xfId="543" xr:uid="{00000000-0005-0000-0000-000096010000}"/>
    <cellStyle name="Datenpilot Titel" xfId="544" xr:uid="{00000000-0005-0000-0000-000097010000}"/>
    <cellStyle name="Datenpilot Wert" xfId="545" xr:uid="{00000000-0005-0000-0000-000098010000}"/>
    <cellStyle name="Datum" xfId="546" xr:uid="{00000000-0005-0000-0000-000099010000}"/>
    <cellStyle name="Dezimal 2" xfId="547" xr:uid="{00000000-0005-0000-0000-00009A010000}"/>
    <cellStyle name="Dezimal 2 2" xfId="548" xr:uid="{00000000-0005-0000-0000-00009B010000}"/>
    <cellStyle name="Dezimal 2_06_VDF_CPGRP_April-Dez 2010_E 18-49_inkl. CpGRP Deal_150310tg" xfId="549" xr:uid="{00000000-0005-0000-0000-00009C010000}"/>
    <cellStyle name="Dezimal 3" xfId="550" xr:uid="{00000000-0005-0000-0000-00009D010000}"/>
    <cellStyle name="Dezimal 4" xfId="551" xr:uid="{00000000-0005-0000-0000-00009E010000}"/>
    <cellStyle name="Dezimal 6" xfId="552" xr:uid="{00000000-0005-0000-0000-00009F010000}"/>
    <cellStyle name="droite/gauche" xfId="553" xr:uid="{00000000-0005-0000-0000-0000A0010000}"/>
    <cellStyle name="Eingabe 10" xfId="554" xr:uid="{00000000-0005-0000-0000-0000A1010000}"/>
    <cellStyle name="Eingabe 11" xfId="555" xr:uid="{00000000-0005-0000-0000-0000A2010000}"/>
    <cellStyle name="Eingabe 12" xfId="556" xr:uid="{00000000-0005-0000-0000-0000A3010000}"/>
    <cellStyle name="Eingabe 2" xfId="557" xr:uid="{00000000-0005-0000-0000-0000A4010000}"/>
    <cellStyle name="Eingabe 3" xfId="558" xr:uid="{00000000-0005-0000-0000-0000A5010000}"/>
    <cellStyle name="Eingabe 4" xfId="559" xr:uid="{00000000-0005-0000-0000-0000A6010000}"/>
    <cellStyle name="Eingabe 5" xfId="560" xr:uid="{00000000-0005-0000-0000-0000A7010000}"/>
    <cellStyle name="Eingabe 6" xfId="561" xr:uid="{00000000-0005-0000-0000-0000A8010000}"/>
    <cellStyle name="Eingabe 7" xfId="562" xr:uid="{00000000-0005-0000-0000-0000A9010000}"/>
    <cellStyle name="Eingabe 8" xfId="563" xr:uid="{00000000-0005-0000-0000-0000AA010000}"/>
    <cellStyle name="Eingabe 9" xfId="564" xr:uid="{00000000-0005-0000-0000-0000AB010000}"/>
    <cellStyle name="Encabezado 4" xfId="29" xr:uid="{00000000-0005-0000-0000-0000AC010000}"/>
    <cellStyle name="encadré corps" xfId="565" xr:uid="{00000000-0005-0000-0000-0000AD010000}"/>
    <cellStyle name="encadré titre bleu" xfId="566" xr:uid="{00000000-0005-0000-0000-0000AE010000}"/>
    <cellStyle name="encadré titre bleu 10" xfId="567" xr:uid="{00000000-0005-0000-0000-0000AF010000}"/>
    <cellStyle name="encadré titre bleu 11" xfId="568" xr:uid="{00000000-0005-0000-0000-0000B0010000}"/>
    <cellStyle name="encadré titre bleu 2" xfId="569" xr:uid="{00000000-0005-0000-0000-0000B1010000}"/>
    <cellStyle name="encadré titre bleu 3" xfId="570" xr:uid="{00000000-0005-0000-0000-0000B2010000}"/>
    <cellStyle name="encadré titre bleu 4" xfId="571" xr:uid="{00000000-0005-0000-0000-0000B3010000}"/>
    <cellStyle name="encadré titre bleu 5" xfId="572" xr:uid="{00000000-0005-0000-0000-0000B4010000}"/>
    <cellStyle name="encadré titre bleu 6" xfId="573" xr:uid="{00000000-0005-0000-0000-0000B5010000}"/>
    <cellStyle name="encadré titre bleu 7" xfId="574" xr:uid="{00000000-0005-0000-0000-0000B6010000}"/>
    <cellStyle name="encadré titre bleu 8" xfId="575" xr:uid="{00000000-0005-0000-0000-0000B7010000}"/>
    <cellStyle name="encadré titre bleu 9" xfId="576" xr:uid="{00000000-0005-0000-0000-0000B8010000}"/>
    <cellStyle name="encadré titre jaune" xfId="577" xr:uid="{00000000-0005-0000-0000-0000B9010000}"/>
    <cellStyle name="encadré titre jaune 10" xfId="578" xr:uid="{00000000-0005-0000-0000-0000BA010000}"/>
    <cellStyle name="encadré titre jaune 11" xfId="579" xr:uid="{00000000-0005-0000-0000-0000BB010000}"/>
    <cellStyle name="encadré titre jaune 2" xfId="580" xr:uid="{00000000-0005-0000-0000-0000BC010000}"/>
    <cellStyle name="encadré titre jaune 3" xfId="581" xr:uid="{00000000-0005-0000-0000-0000BD010000}"/>
    <cellStyle name="encadré titre jaune 4" xfId="582" xr:uid="{00000000-0005-0000-0000-0000BE010000}"/>
    <cellStyle name="encadré titre jaune 5" xfId="583" xr:uid="{00000000-0005-0000-0000-0000BF010000}"/>
    <cellStyle name="encadré titre jaune 6" xfId="584" xr:uid="{00000000-0005-0000-0000-0000C0010000}"/>
    <cellStyle name="encadré titre jaune 7" xfId="585" xr:uid="{00000000-0005-0000-0000-0000C1010000}"/>
    <cellStyle name="encadré titre jaune 8" xfId="586" xr:uid="{00000000-0005-0000-0000-0000C2010000}"/>
    <cellStyle name="encadré titre jaune 9" xfId="587" xr:uid="{00000000-0005-0000-0000-0000C3010000}"/>
    <cellStyle name="Énfasis1" xfId="30" xr:uid="{00000000-0005-0000-0000-0000C4010000}"/>
    <cellStyle name="Énfasis2" xfId="31" xr:uid="{00000000-0005-0000-0000-0000C5010000}"/>
    <cellStyle name="Énfasis3" xfId="32" xr:uid="{00000000-0005-0000-0000-0000C6010000}"/>
    <cellStyle name="Énfasis4" xfId="33" xr:uid="{00000000-0005-0000-0000-0000C7010000}"/>
    <cellStyle name="Énfasis5" xfId="34" xr:uid="{00000000-0005-0000-0000-0000C8010000}"/>
    <cellStyle name="Énfasis6" xfId="35" xr:uid="{00000000-0005-0000-0000-0000C9010000}"/>
    <cellStyle name="Enter Currency (0)" xfId="588" xr:uid="{00000000-0005-0000-0000-0000CA010000}"/>
    <cellStyle name="Enter Currency (2)" xfId="589" xr:uid="{00000000-0005-0000-0000-0000CB010000}"/>
    <cellStyle name="Enter Units (0)" xfId="590" xr:uid="{00000000-0005-0000-0000-0000CC010000}"/>
    <cellStyle name="Enter Units (1)" xfId="591" xr:uid="{00000000-0005-0000-0000-0000CD010000}"/>
    <cellStyle name="Enter Units (2)" xfId="592" xr:uid="{00000000-0005-0000-0000-0000CE010000}"/>
    <cellStyle name="Entered" xfId="593" xr:uid="{00000000-0005-0000-0000-0000CF010000}"/>
    <cellStyle name="Entrada" xfId="36" xr:uid="{00000000-0005-0000-0000-0000D0010000}"/>
    <cellStyle name="Entrada 10" xfId="594" xr:uid="{00000000-0005-0000-0000-0000D1010000}"/>
    <cellStyle name="Entrada 11" xfId="595" xr:uid="{00000000-0005-0000-0000-0000D2010000}"/>
    <cellStyle name="Entrada 12" xfId="596" xr:uid="{00000000-0005-0000-0000-0000D3010000}"/>
    <cellStyle name="Entrada 2" xfId="597" xr:uid="{00000000-0005-0000-0000-0000D4010000}"/>
    <cellStyle name="Entrada 3" xfId="598" xr:uid="{00000000-0005-0000-0000-0000D5010000}"/>
    <cellStyle name="Entrada 4" xfId="599" xr:uid="{00000000-0005-0000-0000-0000D6010000}"/>
    <cellStyle name="Entrada 5" xfId="600" xr:uid="{00000000-0005-0000-0000-0000D7010000}"/>
    <cellStyle name="Entrada 6" xfId="601" xr:uid="{00000000-0005-0000-0000-0000D8010000}"/>
    <cellStyle name="Entrada 7" xfId="602" xr:uid="{00000000-0005-0000-0000-0000D9010000}"/>
    <cellStyle name="Entrada 8" xfId="603" xr:uid="{00000000-0005-0000-0000-0000DA010000}"/>
    <cellStyle name="Entrada 9" xfId="604" xr:uid="{00000000-0005-0000-0000-0000DB010000}"/>
    <cellStyle name="Entrée" xfId="127" xr:uid="{00000000-0005-0000-0000-0000DC010000}"/>
    <cellStyle name="Ergebnis 10" xfId="605" xr:uid="{00000000-0005-0000-0000-0000DD010000}"/>
    <cellStyle name="Ergebnis 11" xfId="606" xr:uid="{00000000-0005-0000-0000-0000DE010000}"/>
    <cellStyle name="Ergebnis 2" xfId="607" xr:uid="{00000000-0005-0000-0000-0000DF010000}"/>
    <cellStyle name="Ergebnis 3" xfId="608" xr:uid="{00000000-0005-0000-0000-0000E0010000}"/>
    <cellStyle name="Ergebnis 4" xfId="609" xr:uid="{00000000-0005-0000-0000-0000E1010000}"/>
    <cellStyle name="Ergebnis 5" xfId="610" xr:uid="{00000000-0005-0000-0000-0000E2010000}"/>
    <cellStyle name="Ergebnis 6" xfId="611" xr:uid="{00000000-0005-0000-0000-0000E3010000}"/>
    <cellStyle name="Ergebnis 7" xfId="612" xr:uid="{00000000-0005-0000-0000-0000E4010000}"/>
    <cellStyle name="Ergebnis 8" xfId="613" xr:uid="{00000000-0005-0000-0000-0000E5010000}"/>
    <cellStyle name="Ergebnis 9" xfId="614" xr:uid="{00000000-0005-0000-0000-0000E6010000}"/>
    <cellStyle name="Euro" xfId="128" xr:uid="{00000000-0005-0000-0000-0000E7010000}"/>
    <cellStyle name="Euro 2" xfId="129" xr:uid="{00000000-0005-0000-0000-0000E8010000}"/>
    <cellStyle name="Euro 2 2" xfId="615" xr:uid="{00000000-0005-0000-0000-0000E9010000}"/>
    <cellStyle name="Euro 3" xfId="616" xr:uid="{00000000-0005-0000-0000-0000EA010000}"/>
    <cellStyle name="Euro 4" xfId="617" xr:uid="{00000000-0005-0000-0000-0000EB010000}"/>
    <cellStyle name="Euro_01_Expedia_Germany_2010_Version 2_20100105" xfId="618" xr:uid="{00000000-0005-0000-0000-0000EC010000}"/>
    <cellStyle name="Explanatory Text" xfId="619" xr:uid="{00000000-0005-0000-0000-0000ED010000}"/>
    <cellStyle name="ExternalIDs" xfId="620" xr:uid="{00000000-0005-0000-0000-0000EE010000}"/>
    <cellStyle name="Färg1" xfId="621" xr:uid="{00000000-0005-0000-0000-0000EF010000}"/>
    <cellStyle name="Färg2" xfId="622" xr:uid="{00000000-0005-0000-0000-0000F0010000}"/>
    <cellStyle name="Färg3" xfId="623" xr:uid="{00000000-0005-0000-0000-0000F1010000}"/>
    <cellStyle name="Färg4" xfId="624" xr:uid="{00000000-0005-0000-0000-0000F2010000}"/>
    <cellStyle name="Färg5" xfId="625" xr:uid="{00000000-0005-0000-0000-0000F3010000}"/>
    <cellStyle name="Färg6" xfId="626" xr:uid="{00000000-0005-0000-0000-0000F4010000}"/>
    <cellStyle name="Förklarande text" xfId="627" xr:uid="{00000000-0005-0000-0000-0000F5010000}"/>
    <cellStyle name="Forklarende tekst" xfId="628" xr:uid="{00000000-0005-0000-0000-0000F6010000}"/>
    <cellStyle name="God" xfId="629" xr:uid="{00000000-0005-0000-0000-0000F7010000}"/>
    <cellStyle name="Good" xfId="630" xr:uid="{00000000-0005-0000-0000-0000F8010000}"/>
    <cellStyle name="Grey" xfId="631" xr:uid="{00000000-0005-0000-0000-0000F9010000}"/>
    <cellStyle name="haut/bas" xfId="632" xr:uid="{00000000-0005-0000-0000-0000FA010000}"/>
    <cellStyle name="Header1" xfId="633" xr:uid="{00000000-0005-0000-0000-0000FB010000}"/>
    <cellStyle name="Header2" xfId="634" xr:uid="{00000000-0005-0000-0000-0000FC010000}"/>
    <cellStyle name="Header2 10" xfId="635" xr:uid="{00000000-0005-0000-0000-0000FD010000}"/>
    <cellStyle name="Header2 11" xfId="636" xr:uid="{00000000-0005-0000-0000-0000FE010000}"/>
    <cellStyle name="Header2 12" xfId="637" xr:uid="{00000000-0005-0000-0000-0000FF010000}"/>
    <cellStyle name="Header2 2" xfId="638" xr:uid="{00000000-0005-0000-0000-000000020000}"/>
    <cellStyle name="Header2 3" xfId="639" xr:uid="{00000000-0005-0000-0000-000001020000}"/>
    <cellStyle name="Header2 4" xfId="640" xr:uid="{00000000-0005-0000-0000-000002020000}"/>
    <cellStyle name="Header2 5" xfId="641" xr:uid="{00000000-0005-0000-0000-000003020000}"/>
    <cellStyle name="Header2 6" xfId="642" xr:uid="{00000000-0005-0000-0000-000004020000}"/>
    <cellStyle name="Header2 7" xfId="643" xr:uid="{00000000-0005-0000-0000-000005020000}"/>
    <cellStyle name="Header2 8" xfId="644" xr:uid="{00000000-0005-0000-0000-000006020000}"/>
    <cellStyle name="Header2 9" xfId="645" xr:uid="{00000000-0005-0000-0000-000007020000}"/>
    <cellStyle name="Heading 1" xfId="646" xr:uid="{00000000-0005-0000-0000-000008020000}"/>
    <cellStyle name="Heading 2" xfId="647" xr:uid="{00000000-0005-0000-0000-000009020000}"/>
    <cellStyle name="Heading 3" xfId="648" xr:uid="{00000000-0005-0000-0000-00000A020000}"/>
    <cellStyle name="Heading 4" xfId="649" xr:uid="{00000000-0005-0000-0000-00000B020000}"/>
    <cellStyle name="Hyperlink 2" xfId="130" xr:uid="{00000000-0005-0000-0000-00000C020000}"/>
    <cellStyle name="Hyperlink 3" xfId="650" xr:uid="{00000000-0005-0000-0000-00000D020000}"/>
    <cellStyle name="Incorrecto" xfId="37" xr:uid="{00000000-0005-0000-0000-00000E020000}"/>
    <cellStyle name="Indata" xfId="651" xr:uid="{00000000-0005-0000-0000-00000F020000}"/>
    <cellStyle name="Inndata" xfId="652" xr:uid="{00000000-0005-0000-0000-000010020000}"/>
    <cellStyle name="Inndata 10" xfId="653" xr:uid="{00000000-0005-0000-0000-000011020000}"/>
    <cellStyle name="Inndata 11" xfId="654" xr:uid="{00000000-0005-0000-0000-000012020000}"/>
    <cellStyle name="Inndata 12" xfId="655" xr:uid="{00000000-0005-0000-0000-000013020000}"/>
    <cellStyle name="Inndata 2" xfId="656" xr:uid="{00000000-0005-0000-0000-000014020000}"/>
    <cellStyle name="Inndata 3" xfId="657" xr:uid="{00000000-0005-0000-0000-000015020000}"/>
    <cellStyle name="Inndata 4" xfId="658" xr:uid="{00000000-0005-0000-0000-000016020000}"/>
    <cellStyle name="Inndata 5" xfId="659" xr:uid="{00000000-0005-0000-0000-000017020000}"/>
    <cellStyle name="Inndata 6" xfId="660" xr:uid="{00000000-0005-0000-0000-000018020000}"/>
    <cellStyle name="Inndata 7" xfId="661" xr:uid="{00000000-0005-0000-0000-000019020000}"/>
    <cellStyle name="Inndata 8" xfId="662" xr:uid="{00000000-0005-0000-0000-00001A020000}"/>
    <cellStyle name="Inndata 9" xfId="663" xr:uid="{00000000-0005-0000-0000-00001B020000}"/>
    <cellStyle name="Input [yellow]" xfId="664" xr:uid="{00000000-0005-0000-0000-00001C020000}"/>
    <cellStyle name="Insatisfaisant" xfId="131" xr:uid="{00000000-0005-0000-0000-00001D020000}"/>
    <cellStyle name="Koblet celle" xfId="665" xr:uid="{00000000-0005-0000-0000-00001E020000}"/>
    <cellStyle name="Komma [0]_Net_radio_inflation" xfId="666" xr:uid="{00000000-0005-0000-0000-00001F020000}"/>
    <cellStyle name="Komma 2" xfId="667" xr:uid="{00000000-0005-0000-0000-000020020000}"/>
    <cellStyle name="Komma_Contractafspraken GM 2004 vs 2003" xfId="132" xr:uid="{00000000-0005-0000-0000-000021020000}"/>
    <cellStyle name="Kontrollcell" xfId="668" xr:uid="{00000000-0005-0000-0000-000022020000}"/>
    <cellStyle name="Kontrollcelle" xfId="669" xr:uid="{00000000-0005-0000-0000-000023020000}"/>
    <cellStyle name="Länkad cell" xfId="670" xr:uid="{00000000-0005-0000-0000-000024020000}"/>
    <cellStyle name="Lien hypertexte 2" xfId="133" xr:uid="{00000000-0005-0000-0000-000025020000}"/>
    <cellStyle name="Link Currency (0)" xfId="671" xr:uid="{00000000-0005-0000-0000-000026020000}"/>
    <cellStyle name="Link Currency (2)" xfId="672" xr:uid="{00000000-0005-0000-0000-000027020000}"/>
    <cellStyle name="Link Units (0)" xfId="673" xr:uid="{00000000-0005-0000-0000-000028020000}"/>
    <cellStyle name="Link Units (1)" xfId="674" xr:uid="{00000000-0005-0000-0000-000029020000}"/>
    <cellStyle name="Link Units (2)" xfId="675" xr:uid="{00000000-0005-0000-0000-00002A020000}"/>
    <cellStyle name="Linked Cell" xfId="676" xr:uid="{00000000-0005-0000-0000-00002B020000}"/>
    <cellStyle name="Merknad" xfId="677" xr:uid="{00000000-0005-0000-0000-00002C020000}"/>
    <cellStyle name="Merknad 2" xfId="678" xr:uid="{00000000-0005-0000-0000-00002D020000}"/>
    <cellStyle name="Merknad 3" xfId="679" xr:uid="{00000000-0005-0000-0000-00002E020000}"/>
    <cellStyle name="Merknad 4" xfId="680" xr:uid="{00000000-0005-0000-0000-00002F020000}"/>
    <cellStyle name="Merknad 5" xfId="681" xr:uid="{00000000-0005-0000-0000-000030020000}"/>
    <cellStyle name="Merknad 6" xfId="682" xr:uid="{00000000-0005-0000-0000-000031020000}"/>
    <cellStyle name="Migliaia (0)_~0036848" xfId="683" xr:uid="{00000000-0005-0000-0000-000032020000}"/>
    <cellStyle name="Migliaia 2" xfId="64" xr:uid="{00000000-0005-0000-0000-000033020000}"/>
    <cellStyle name="Migliaia 2 2" xfId="211" xr:uid="{00000000-0005-0000-0000-000034020000}"/>
    <cellStyle name="Migliaia 3" xfId="134" xr:uid="{00000000-0005-0000-0000-000035020000}"/>
    <cellStyle name="Migliaia 3 2" xfId="215" xr:uid="{00000000-0005-0000-0000-000036020000}"/>
    <cellStyle name="Migliaia 4" xfId="224" xr:uid="{00000000-0005-0000-0000-000037020000}"/>
    <cellStyle name="Millares [0]_bimma2" xfId="684" xr:uid="{00000000-0005-0000-0000-000038020000}"/>
    <cellStyle name="Millares 4" xfId="135" xr:uid="{00000000-0005-0000-0000-000039020000}"/>
    <cellStyle name="Millares_bimma2" xfId="685" xr:uid="{00000000-0005-0000-0000-00003A020000}"/>
    <cellStyle name="Milliers 2" xfId="38" xr:uid="{00000000-0005-0000-0000-00003B020000}"/>
    <cellStyle name="Milliers 2 2" xfId="204" xr:uid="{00000000-0005-0000-0000-00003C020000}"/>
    <cellStyle name="Milliers 3" xfId="39" xr:uid="{00000000-0005-0000-0000-00003D020000}"/>
    <cellStyle name="Milliers 3 2" xfId="205" xr:uid="{00000000-0005-0000-0000-00003E020000}"/>
    <cellStyle name="Milliers 4" xfId="40" xr:uid="{00000000-0005-0000-0000-00003F020000}"/>
    <cellStyle name="Milliers 4 2" xfId="206" xr:uid="{00000000-0005-0000-0000-000040020000}"/>
    <cellStyle name="Moneda [0]_bimma2" xfId="686" xr:uid="{00000000-0005-0000-0000-000041020000}"/>
    <cellStyle name="Moneda_bimma2" xfId="687" xr:uid="{00000000-0005-0000-0000-000042020000}"/>
    <cellStyle name="Neutral 2" xfId="688" xr:uid="{00000000-0005-0000-0000-000043020000}"/>
    <cellStyle name="Neutre" xfId="136" xr:uid="{00000000-0005-0000-0000-000044020000}"/>
    <cellStyle name="Neutro" xfId="689" xr:uid="{00000000-0005-0000-0000-000045020000}"/>
    <cellStyle name="no dec" xfId="690" xr:uid="{00000000-0005-0000-0000-000046020000}"/>
    <cellStyle name="no. date" xfId="691" xr:uid="{00000000-0005-0000-0000-000047020000}"/>
    <cellStyle name="no. millier" xfId="692" xr:uid="{00000000-0005-0000-0000-000048020000}"/>
    <cellStyle name="no. normal" xfId="693" xr:uid="{00000000-0005-0000-0000-000049020000}"/>
    <cellStyle name="Normal" xfId="0" builtinId="0"/>
    <cellStyle name="Normal - Style1" xfId="694" xr:uid="{00000000-0005-0000-0000-00004A020000}"/>
    <cellStyle name="Normal 10" xfId="66" xr:uid="{00000000-0005-0000-0000-00004B020000}"/>
    <cellStyle name="Normal 10 2" xfId="212" xr:uid="{00000000-0005-0000-0000-00004C020000}"/>
    <cellStyle name="Normal 11" xfId="137" xr:uid="{00000000-0005-0000-0000-00004D020000}"/>
    <cellStyle name="Normal 11 2" xfId="216" xr:uid="{00000000-0005-0000-0000-00004E020000}"/>
    <cellStyle name="Normal 12" xfId="138" xr:uid="{00000000-0005-0000-0000-00004F020000}"/>
    <cellStyle name="Normal 12 2" xfId="217" xr:uid="{00000000-0005-0000-0000-000050020000}"/>
    <cellStyle name="Normal 13" xfId="139" xr:uid="{00000000-0005-0000-0000-000051020000}"/>
    <cellStyle name="Normal 14" xfId="140" xr:uid="{00000000-0005-0000-0000-000052020000}"/>
    <cellStyle name="Normal 14 2" xfId="218" xr:uid="{00000000-0005-0000-0000-000053020000}"/>
    <cellStyle name="Normal 15" xfId="68" xr:uid="{00000000-0005-0000-0000-000054020000}"/>
    <cellStyle name="Normal 15 3" xfId="1470" xr:uid="{00000000-0005-0000-0000-000055020000}"/>
    <cellStyle name="Normal 16" xfId="141" xr:uid="{00000000-0005-0000-0000-000056020000}"/>
    <cellStyle name="Normal 16 2" xfId="219" xr:uid="{00000000-0005-0000-0000-000057020000}"/>
    <cellStyle name="Normal 17" xfId="195" xr:uid="{00000000-0005-0000-0000-000058020000}"/>
    <cellStyle name="Normal 18" xfId="695" xr:uid="{00000000-0005-0000-0000-000059020000}"/>
    <cellStyle name="Normal 2" xfId="41" xr:uid="{00000000-0005-0000-0000-00005A020000}"/>
    <cellStyle name="Normal 2 2" xfId="142" xr:uid="{00000000-0005-0000-0000-00005B020000}"/>
    <cellStyle name="Normal 2 2 2" xfId="42" xr:uid="{00000000-0005-0000-0000-00005C020000}"/>
    <cellStyle name="Normal 2 2 2 2" xfId="43" xr:uid="{00000000-0005-0000-0000-00005D020000}"/>
    <cellStyle name="Normal 2 2 2 2 2" xfId="44" xr:uid="{00000000-0005-0000-0000-00005E020000}"/>
    <cellStyle name="Normal 2 2 2 2 2 2" xfId="194" xr:uid="{00000000-0005-0000-0000-00005F020000}"/>
    <cellStyle name="Normal 2 2 3" xfId="696" xr:uid="{00000000-0005-0000-0000-000060020000}"/>
    <cellStyle name="Normal 2 2 4" xfId="697" xr:uid="{00000000-0005-0000-0000-000061020000}"/>
    <cellStyle name="Normal 2 2 5" xfId="698" xr:uid="{00000000-0005-0000-0000-000062020000}"/>
    <cellStyle name="Normal 2 2_07_B_VDF_CPGRP_April-Dez. 2010_E 18-49_inkl. CpGRP Deal im April_FINAL_250310tg" xfId="699" xr:uid="{00000000-0005-0000-0000-000063020000}"/>
    <cellStyle name="Normal 2 3" xfId="143" xr:uid="{00000000-0005-0000-0000-000064020000}"/>
    <cellStyle name="Normal 2 3 2" xfId="700" xr:uid="{00000000-0005-0000-0000-000065020000}"/>
    <cellStyle name="Normal 2 3_IKEA general Cost Guarantee template_final" xfId="701" xr:uid="{00000000-0005-0000-0000-000066020000}"/>
    <cellStyle name="Normal 2 4" xfId="144" xr:uid="{00000000-0005-0000-0000-000067020000}"/>
    <cellStyle name="Normal 2 4 2" xfId="702" xr:uid="{00000000-0005-0000-0000-000068020000}"/>
    <cellStyle name="Normal 2 4_IKEA general Cost Guarantee template_final" xfId="703" xr:uid="{00000000-0005-0000-0000-000069020000}"/>
    <cellStyle name="Normal 2 5" xfId="145" xr:uid="{00000000-0005-0000-0000-00006A020000}"/>
    <cellStyle name="Normal 2 6" xfId="146" xr:uid="{00000000-0005-0000-0000-00006B020000}"/>
    <cellStyle name="Normal 2 7" xfId="207" xr:uid="{00000000-0005-0000-0000-00006C020000}"/>
    <cellStyle name="Normal 2_07_B_VDF_CPGRP_April-Dez. 2010_E 18-49_inkl. CpGRP Deal im April_FINAL_250310tg" xfId="704" xr:uid="{00000000-0005-0000-0000-00006D020000}"/>
    <cellStyle name="Normal 3" xfId="45" xr:uid="{00000000-0005-0000-0000-00006E020000}"/>
    <cellStyle name="Normal 3 2" xfId="147" xr:uid="{00000000-0005-0000-0000-00006F020000}"/>
    <cellStyle name="Normal 3 3" xfId="208" xr:uid="{00000000-0005-0000-0000-000070020000}"/>
    <cellStyle name="Normal 3 4" xfId="225" xr:uid="{00000000-0005-0000-0000-000071020000}"/>
    <cellStyle name="Normal 3_07_B_VDF_CPGRP_April-Dez. 2010_E 18-49_inkl. CpGRP Deal im April_FINAL_250310tg" xfId="705" xr:uid="{00000000-0005-0000-0000-000072020000}"/>
    <cellStyle name="Normal 4" xfId="148" xr:uid="{00000000-0005-0000-0000-000073020000}"/>
    <cellStyle name="Normal 4 2" xfId="706" xr:uid="{00000000-0005-0000-0000-000074020000}"/>
    <cellStyle name="Normal 5" xfId="149" xr:uid="{00000000-0005-0000-0000-000075020000}"/>
    <cellStyle name="Normal 5 2" xfId="707" xr:uid="{00000000-0005-0000-0000-000076020000}"/>
    <cellStyle name="Normal 5_RNA MP 17-12" xfId="708" xr:uid="{00000000-0005-0000-0000-000077020000}"/>
    <cellStyle name="Normal 6" xfId="150" xr:uid="{00000000-0005-0000-0000-000078020000}"/>
    <cellStyle name="Normal 6 2" xfId="151" xr:uid="{00000000-0005-0000-0000-000079020000}"/>
    <cellStyle name="Normal 6 3" xfId="220" xr:uid="{00000000-0005-0000-0000-00007A020000}"/>
    <cellStyle name="Normal 6_07_B_VDF_CPGRP_April-Dez. 2010_E 18-49_inkl. CpGRP Deal im April_FINAL_250310tg" xfId="709" xr:uid="{00000000-0005-0000-0000-00007B020000}"/>
    <cellStyle name="Normal 7" xfId="152" xr:uid="{00000000-0005-0000-0000-00007C020000}"/>
    <cellStyle name="Normal 7 2" xfId="221" xr:uid="{00000000-0005-0000-0000-00007D020000}"/>
    <cellStyle name="Normal 8" xfId="153" xr:uid="{00000000-0005-0000-0000-00007E020000}"/>
    <cellStyle name="Normal 9" xfId="154" xr:uid="{00000000-0005-0000-0000-00007F020000}"/>
    <cellStyle name="Normal 9 2" xfId="155" xr:uid="{00000000-0005-0000-0000-000080020000}"/>
    <cellStyle name="Normal 9 2 2" xfId="223" xr:uid="{00000000-0005-0000-0000-000081020000}"/>
    <cellStyle name="Normal 9 3" xfId="222" xr:uid="{00000000-0005-0000-0000-000082020000}"/>
    <cellStyle name="Normale 10 2" xfId="1471" xr:uid="{00000000-0005-0000-0000-000084020000}"/>
    <cellStyle name="Normale 12" xfId="156" xr:uid="{00000000-0005-0000-0000-000085020000}"/>
    <cellStyle name="Normale 2" xfId="63" xr:uid="{00000000-0005-0000-0000-000086020000}"/>
    <cellStyle name="Normale 2 2" xfId="157" xr:uid="{00000000-0005-0000-0000-000087020000}"/>
    <cellStyle name="Normale 2 2 8 2" xfId="1472" xr:uid="{00000000-0005-0000-0000-000088020000}"/>
    <cellStyle name="Normale 2 3" xfId="1478" xr:uid="{00000000-0005-0000-0000-000089020000}"/>
    <cellStyle name="Normale 2 3 2" xfId="1479" xr:uid="{00000000-0005-0000-0000-00008A020000}"/>
    <cellStyle name="Normale 3" xfId="71" xr:uid="{00000000-0005-0000-0000-00008B020000}"/>
    <cellStyle name="Normale 3 2" xfId="72" xr:uid="{00000000-0005-0000-0000-00008C020000}"/>
    <cellStyle name="Normale 3 3" xfId="214" xr:uid="{00000000-0005-0000-0000-00008D020000}"/>
    <cellStyle name="Normale 3 4" xfId="1473" xr:uid="{00000000-0005-0000-0000-00008E020000}"/>
    <cellStyle name="Normale 4" xfId="197" xr:uid="{00000000-0005-0000-0000-00008F020000}"/>
    <cellStyle name="Normale 4 2" xfId="1476" xr:uid="{00000000-0005-0000-0000-000090020000}"/>
    <cellStyle name="Normale 5" xfId="226" xr:uid="{00000000-0005-0000-0000-000091020000}"/>
    <cellStyle name="Normale 6" xfId="1469" xr:uid="{00000000-0005-0000-0000-000092020000}"/>
    <cellStyle name="Normale 7" xfId="1474" xr:uid="{00000000-0005-0000-0000-000093020000}"/>
    <cellStyle name="Normale 7 2" xfId="1477" xr:uid="{00000000-0005-0000-0000-000094020000}"/>
    <cellStyle name="normální_calcul" xfId="710" xr:uid="{00000000-0005-0000-0000-000095020000}"/>
    <cellStyle name="Normalny_2004" xfId="711" xr:uid="{00000000-0005-0000-0000-000096020000}"/>
    <cellStyle name="Nota 2" xfId="712" xr:uid="{00000000-0005-0000-0000-000097020000}"/>
    <cellStyle name="Nota 3" xfId="713" xr:uid="{00000000-0005-0000-0000-000098020000}"/>
    <cellStyle name="Nota 4" xfId="714" xr:uid="{00000000-0005-0000-0000-000099020000}"/>
    <cellStyle name="Nota 5" xfId="715" xr:uid="{00000000-0005-0000-0000-00009A020000}"/>
    <cellStyle name="Nota 6" xfId="716" xr:uid="{00000000-0005-0000-0000-00009B020000}"/>
    <cellStyle name="Notas" xfId="46" xr:uid="{00000000-0005-0000-0000-00009C020000}"/>
    <cellStyle name="Notas 2" xfId="209" xr:uid="{00000000-0005-0000-0000-00009D020000}"/>
    <cellStyle name="Note" xfId="717" xr:uid="{00000000-0005-0000-0000-00009E020000}"/>
    <cellStyle name="Notiz 2" xfId="718" xr:uid="{00000000-0005-0000-0000-00009F020000}"/>
    <cellStyle name="Notiz 3" xfId="719" xr:uid="{00000000-0005-0000-0000-0000A0020000}"/>
    <cellStyle name="Notiz 4" xfId="720" xr:uid="{00000000-0005-0000-0000-0000A1020000}"/>
    <cellStyle name="Notiz 5" xfId="721" xr:uid="{00000000-0005-0000-0000-0000A2020000}"/>
    <cellStyle name="Notiz 6" xfId="722" xr:uid="{00000000-0005-0000-0000-0000A3020000}"/>
    <cellStyle name="Nøytral" xfId="723" xr:uid="{00000000-0005-0000-0000-0000A4020000}"/>
    <cellStyle name="Overskrift 1" xfId="724" xr:uid="{00000000-0005-0000-0000-0000A5020000}"/>
    <cellStyle name="Overskrift 2" xfId="725" xr:uid="{00000000-0005-0000-0000-0000A6020000}"/>
    <cellStyle name="Overskrift 3" xfId="726" xr:uid="{00000000-0005-0000-0000-0000A7020000}"/>
    <cellStyle name="Overskrift 4" xfId="727" xr:uid="{00000000-0005-0000-0000-0000A8020000}"/>
    <cellStyle name="Per cent" xfId="51" builtinId="5"/>
    <cellStyle name="Percent [0]" xfId="728" xr:uid="{00000000-0005-0000-0000-0000A9020000}"/>
    <cellStyle name="Percent [00]" xfId="729" xr:uid="{00000000-0005-0000-0000-0000AA020000}"/>
    <cellStyle name="Percent [2]" xfId="730" xr:uid="{00000000-0005-0000-0000-0000AB020000}"/>
    <cellStyle name="Percent 10" xfId="731" xr:uid="{00000000-0005-0000-0000-0000AC020000}"/>
    <cellStyle name="Percent 11" xfId="732" xr:uid="{00000000-0005-0000-0000-0000AD020000}"/>
    <cellStyle name="Percent 12" xfId="733" xr:uid="{00000000-0005-0000-0000-0000AE020000}"/>
    <cellStyle name="Percent 13" xfId="734" xr:uid="{00000000-0005-0000-0000-0000AF020000}"/>
    <cellStyle name="Percent 14" xfId="735" xr:uid="{00000000-0005-0000-0000-0000B0020000}"/>
    <cellStyle name="Percent 15" xfId="736" xr:uid="{00000000-0005-0000-0000-0000B1020000}"/>
    <cellStyle name="Percent 16" xfId="737" xr:uid="{00000000-0005-0000-0000-0000B2020000}"/>
    <cellStyle name="Percent 2" xfId="47" xr:uid="{00000000-0005-0000-0000-0000B3020000}"/>
    <cellStyle name="Percent 2 2" xfId="48" xr:uid="{00000000-0005-0000-0000-0000B4020000}"/>
    <cellStyle name="Percent 2 2 2" xfId="49" xr:uid="{00000000-0005-0000-0000-0000B5020000}"/>
    <cellStyle name="Percent 2 2 2 2" xfId="193" xr:uid="{00000000-0005-0000-0000-0000B6020000}"/>
    <cellStyle name="Percent 2 3" xfId="50" xr:uid="{00000000-0005-0000-0000-0000B7020000}"/>
    <cellStyle name="Percent 2 3 2" xfId="210" xr:uid="{00000000-0005-0000-0000-0000B8020000}"/>
    <cellStyle name="Percent 2 4" xfId="158" xr:uid="{00000000-0005-0000-0000-0000B9020000}"/>
    <cellStyle name="Percent 2 5" xfId="159" xr:uid="{00000000-0005-0000-0000-0000BA020000}"/>
    <cellStyle name="Percent 2 6" xfId="160" xr:uid="{00000000-0005-0000-0000-0000BB020000}"/>
    <cellStyle name="Percent 2 7" xfId="67" xr:uid="{00000000-0005-0000-0000-0000BC020000}"/>
    <cellStyle name="Percent 3" xfId="161" xr:uid="{00000000-0005-0000-0000-0000BD020000}"/>
    <cellStyle name="Percent 3 2" xfId="162" xr:uid="{00000000-0005-0000-0000-0000BE020000}"/>
    <cellStyle name="Percent 3 3" xfId="163" xr:uid="{00000000-0005-0000-0000-0000BF020000}"/>
    <cellStyle name="Percent 4" xfId="164" xr:uid="{00000000-0005-0000-0000-0000C0020000}"/>
    <cellStyle name="Percent 5" xfId="165" xr:uid="{00000000-0005-0000-0000-0000C1020000}"/>
    <cellStyle name="Percent 5 2" xfId="166" xr:uid="{00000000-0005-0000-0000-0000C2020000}"/>
    <cellStyle name="Percent 6" xfId="738" xr:uid="{00000000-0005-0000-0000-0000C3020000}"/>
    <cellStyle name="Percent 7" xfId="739" xr:uid="{00000000-0005-0000-0000-0000C4020000}"/>
    <cellStyle name="Percent 8" xfId="740" xr:uid="{00000000-0005-0000-0000-0000C5020000}"/>
    <cellStyle name="Percent 9" xfId="741" xr:uid="{00000000-0005-0000-0000-0000C6020000}"/>
    <cellStyle name="Percentuale 2" xfId="73" xr:uid="{00000000-0005-0000-0000-0000C8020000}"/>
    <cellStyle name="Percentuale 3" xfId="1481" xr:uid="{00000000-0005-0000-0000-0000C9020000}"/>
    <cellStyle name="Percentuale 3 2" xfId="167" xr:uid="{00000000-0005-0000-0000-0000CA020000}"/>
    <cellStyle name="Percentuale 4" xfId="1475" xr:uid="{00000000-0005-0000-0000-0000CB020000}"/>
    <cellStyle name="Pourcentage 10" xfId="168" xr:uid="{00000000-0005-0000-0000-0000CC020000}"/>
    <cellStyle name="Pourcentage 11" xfId="169" xr:uid="{00000000-0005-0000-0000-0000CD020000}"/>
    <cellStyle name="Pourcentage 12" xfId="170" xr:uid="{00000000-0005-0000-0000-0000CE020000}"/>
    <cellStyle name="Pourcentage 13" xfId="171" xr:uid="{00000000-0005-0000-0000-0000CF020000}"/>
    <cellStyle name="Pourcentage 2" xfId="52" xr:uid="{00000000-0005-0000-0000-0000D0020000}"/>
    <cellStyle name="Pourcentage 2 2" xfId="196" xr:uid="{00000000-0005-0000-0000-0000D1020000}"/>
    <cellStyle name="Pourcentage 3" xfId="172" xr:uid="{00000000-0005-0000-0000-0000D2020000}"/>
    <cellStyle name="Pourcentage 4" xfId="173" xr:uid="{00000000-0005-0000-0000-0000D3020000}"/>
    <cellStyle name="Pourcentage 5" xfId="174" xr:uid="{00000000-0005-0000-0000-0000D4020000}"/>
    <cellStyle name="Pourcentage 6" xfId="175" xr:uid="{00000000-0005-0000-0000-0000D5020000}"/>
    <cellStyle name="Pourcentage 7" xfId="176" xr:uid="{00000000-0005-0000-0000-0000D6020000}"/>
    <cellStyle name="Pourcentage 8" xfId="177" xr:uid="{00000000-0005-0000-0000-0000D7020000}"/>
    <cellStyle name="Pourcentage 9" xfId="178" xr:uid="{00000000-0005-0000-0000-0000D8020000}"/>
    <cellStyle name="PrePop Currency (0)" xfId="742" xr:uid="{00000000-0005-0000-0000-0000D9020000}"/>
    <cellStyle name="PrePop Currency (2)" xfId="743" xr:uid="{00000000-0005-0000-0000-0000DA020000}"/>
    <cellStyle name="PrePop Units (0)" xfId="744" xr:uid="{00000000-0005-0000-0000-0000DB020000}"/>
    <cellStyle name="PrePop Units (1)" xfId="745" xr:uid="{00000000-0005-0000-0000-0000DC020000}"/>
    <cellStyle name="PrePop Units (2)" xfId="746" xr:uid="{00000000-0005-0000-0000-0000DD020000}"/>
    <cellStyle name="Procent 2" xfId="747" xr:uid="{00000000-0005-0000-0000-0000DE020000}"/>
    <cellStyle name="Procent 2 2" xfId="748" xr:uid="{00000000-0005-0000-0000-0000DF020000}"/>
    <cellStyle name="Procent 2 3" xfId="749" xr:uid="{00000000-0005-0000-0000-0000E0020000}"/>
    <cellStyle name="Procent 2 3 2" xfId="750" xr:uid="{00000000-0005-0000-0000-0000E1020000}"/>
    <cellStyle name="Procent 2 4" xfId="751" xr:uid="{00000000-0005-0000-0000-0000E2020000}"/>
    <cellStyle name="Prosent 2" xfId="752" xr:uid="{00000000-0005-0000-0000-0000E3020000}"/>
    <cellStyle name="Prozent [0]" xfId="753" xr:uid="{00000000-0005-0000-0000-0000E4020000}"/>
    <cellStyle name="Prozent 14" xfId="754" xr:uid="{00000000-0005-0000-0000-0000E5020000}"/>
    <cellStyle name="Prozent 2" xfId="755" xr:uid="{00000000-0005-0000-0000-0000E6020000}"/>
    <cellStyle name="Prozent 2 2" xfId="756" xr:uid="{00000000-0005-0000-0000-0000E7020000}"/>
    <cellStyle name="Prozent 3" xfId="757" xr:uid="{00000000-0005-0000-0000-0000E8020000}"/>
    <cellStyle name="Prozent 4" xfId="758" xr:uid="{00000000-0005-0000-0000-0000E9020000}"/>
    <cellStyle name="Punto0 - Modelo1" xfId="759" xr:uid="{00000000-0005-0000-0000-0000EA020000}"/>
    <cellStyle name="RevList" xfId="760" xr:uid="{00000000-0005-0000-0000-0000EB020000}"/>
    <cellStyle name="Rubrik" xfId="761" xr:uid="{00000000-0005-0000-0000-0000EC020000}"/>
    <cellStyle name="Rubrik 1" xfId="762" xr:uid="{00000000-0005-0000-0000-0000ED020000}"/>
    <cellStyle name="Rubrik 2" xfId="763" xr:uid="{00000000-0005-0000-0000-0000EE020000}"/>
    <cellStyle name="Rubrik 3" xfId="764" xr:uid="{00000000-0005-0000-0000-0000EF020000}"/>
    <cellStyle name="Rubrik 4" xfId="765" xr:uid="{00000000-0005-0000-0000-0000F0020000}"/>
    <cellStyle name="Saída" xfId="766" xr:uid="{00000000-0005-0000-0000-0000F1020000}"/>
    <cellStyle name="Saída 10" xfId="767" xr:uid="{00000000-0005-0000-0000-0000F2020000}"/>
    <cellStyle name="Saída 11" xfId="768" xr:uid="{00000000-0005-0000-0000-0000F3020000}"/>
    <cellStyle name="Saída 2" xfId="769" xr:uid="{00000000-0005-0000-0000-0000F4020000}"/>
    <cellStyle name="Saída 3" xfId="770" xr:uid="{00000000-0005-0000-0000-0000F5020000}"/>
    <cellStyle name="Saída 4" xfId="771" xr:uid="{00000000-0005-0000-0000-0000F6020000}"/>
    <cellStyle name="Saída 5" xfId="772" xr:uid="{00000000-0005-0000-0000-0000F7020000}"/>
    <cellStyle name="Saída 6" xfId="773" xr:uid="{00000000-0005-0000-0000-0000F8020000}"/>
    <cellStyle name="Saída 7" xfId="774" xr:uid="{00000000-0005-0000-0000-0000F9020000}"/>
    <cellStyle name="Saída 8" xfId="775" xr:uid="{00000000-0005-0000-0000-0000FA020000}"/>
    <cellStyle name="Saída 9" xfId="776" xr:uid="{00000000-0005-0000-0000-0000FB020000}"/>
    <cellStyle name="Salida" xfId="53" xr:uid="{00000000-0005-0000-0000-0000FC020000}"/>
    <cellStyle name="SAPBEXstdItem" xfId="777" xr:uid="{00000000-0005-0000-0000-0000FD020000}"/>
    <cellStyle name="Satisfaisant" xfId="179" xr:uid="{00000000-0005-0000-0000-0000FE020000}"/>
    <cellStyle name="sbt2" xfId="778" xr:uid="{00000000-0005-0000-0000-0000FF020000}"/>
    <cellStyle name="sbt2 10" xfId="779" xr:uid="{00000000-0005-0000-0000-000000030000}"/>
    <cellStyle name="sbt2 11" xfId="780" xr:uid="{00000000-0005-0000-0000-000001030000}"/>
    <cellStyle name="sbt2 2" xfId="781" xr:uid="{00000000-0005-0000-0000-000002030000}"/>
    <cellStyle name="sbt2 3" xfId="782" xr:uid="{00000000-0005-0000-0000-000003030000}"/>
    <cellStyle name="sbt2 4" xfId="783" xr:uid="{00000000-0005-0000-0000-000004030000}"/>
    <cellStyle name="sbt2 5" xfId="784" xr:uid="{00000000-0005-0000-0000-000005030000}"/>
    <cellStyle name="sbt2 6" xfId="785" xr:uid="{00000000-0005-0000-0000-000006030000}"/>
    <cellStyle name="sbt2 7" xfId="786" xr:uid="{00000000-0005-0000-0000-000007030000}"/>
    <cellStyle name="sbt2 8" xfId="787" xr:uid="{00000000-0005-0000-0000-000008030000}"/>
    <cellStyle name="sbt2 9" xfId="788" xr:uid="{00000000-0005-0000-0000-000009030000}"/>
    <cellStyle name="Schrift Grau" xfId="789" xr:uid="{00000000-0005-0000-0000-00000A030000}"/>
    <cellStyle name="Sortie" xfId="180" xr:uid="{00000000-0005-0000-0000-00000B030000}"/>
    <cellStyle name="Standaard_bdf vnu 1" xfId="790" xr:uid="{00000000-0005-0000-0000-00000C030000}"/>
    <cellStyle name="Standard 1" xfId="791" xr:uid="{00000000-0005-0000-0000-00000D030000}"/>
    <cellStyle name="Standard 2" xfId="181" xr:uid="{00000000-0005-0000-0000-00000E030000}"/>
    <cellStyle name="Standard 2 2" xfId="182" xr:uid="{00000000-0005-0000-0000-00000F030000}"/>
    <cellStyle name="Standard 2 2 2" xfId="792" xr:uid="{00000000-0005-0000-0000-000010030000}"/>
    <cellStyle name="Standard 2 3" xfId="793" xr:uid="{00000000-0005-0000-0000-000011030000}"/>
    <cellStyle name="Standard 2_06_VDF_CPGRP_April-Dez 2010_E 18-49_inkl. CpGRP Deal_150310tg" xfId="794" xr:uid="{00000000-0005-0000-0000-000012030000}"/>
    <cellStyle name="Standard 3" xfId="795" xr:uid="{00000000-0005-0000-0000-000013030000}"/>
    <cellStyle name="Standard 3 2" xfId="796" xr:uid="{00000000-0005-0000-0000-000014030000}"/>
    <cellStyle name="Standard 3_07_B_VDF_CPGRP_April-Dez. 2010_E 18-49_inkl. CpGRP Deal im April_FINAL_250310tg" xfId="797" xr:uid="{00000000-0005-0000-0000-000015030000}"/>
    <cellStyle name="Standard 4" xfId="70" xr:uid="{00000000-0005-0000-0000-000016030000}"/>
    <cellStyle name="Standard 4 2" xfId="213" xr:uid="{00000000-0005-0000-0000-000017030000}"/>
    <cellStyle name="Standard 4 2 2" xfId="798" xr:uid="{00000000-0005-0000-0000-000018030000}"/>
    <cellStyle name="Standard 4 3" xfId="799" xr:uid="{00000000-0005-0000-0000-000019030000}"/>
    <cellStyle name="Standard 5" xfId="800" xr:uid="{00000000-0005-0000-0000-00001A030000}"/>
    <cellStyle name="Standard 5 2" xfId="801" xr:uid="{00000000-0005-0000-0000-00001B030000}"/>
    <cellStyle name="Standard 5 2 2" xfId="802" xr:uid="{00000000-0005-0000-0000-00001C030000}"/>
    <cellStyle name="Standard 5 3" xfId="803" xr:uid="{00000000-0005-0000-0000-00001D030000}"/>
    <cellStyle name="Standard 6" xfId="804" xr:uid="{00000000-0005-0000-0000-00001E030000}"/>
    <cellStyle name="Standard 6 2" xfId="805" xr:uid="{00000000-0005-0000-0000-00001F030000}"/>
    <cellStyle name="Standard 7" xfId="806" xr:uid="{00000000-0005-0000-0000-000020030000}"/>
    <cellStyle name="Standard 7 2" xfId="807" xr:uid="{00000000-0005-0000-0000-000021030000}"/>
    <cellStyle name="Standard 8" xfId="808" xr:uid="{00000000-0005-0000-0000-000022030000}"/>
    <cellStyle name="Standard 9" xfId="809" xr:uid="{00000000-0005-0000-0000-000023030000}"/>
    <cellStyle name="Standard_Print Konditionen_Toyota Konzern_08-08-11" xfId="69" xr:uid="{00000000-0005-0000-0000-000024030000}"/>
    <cellStyle name="Stil 1" xfId="810" xr:uid="{00000000-0005-0000-0000-000025030000}"/>
    <cellStyle name="Stil 2" xfId="811" xr:uid="{00000000-0005-0000-0000-000026030000}"/>
    <cellStyle name="Style 1" xfId="54" xr:uid="{00000000-0005-0000-0000-000027030000}"/>
    <cellStyle name="Style 1 2" xfId="183" xr:uid="{00000000-0005-0000-0000-000028030000}"/>
    <cellStyle name="Style 1 3" xfId="184" xr:uid="{00000000-0005-0000-0000-000029030000}"/>
    <cellStyle name="Style 1_France Baseline Template 2010" xfId="185" xr:uid="{00000000-0005-0000-0000-00002A030000}"/>
    <cellStyle name="subt1" xfId="812" xr:uid="{00000000-0005-0000-0000-00002B030000}"/>
    <cellStyle name="Subtotal" xfId="813" xr:uid="{00000000-0005-0000-0000-00002C030000}"/>
    <cellStyle name="Summa" xfId="814" xr:uid="{00000000-0005-0000-0000-00002D030000}"/>
    <cellStyle name="Tabelle 1DLStyle001" xfId="815" xr:uid="{00000000-0005-0000-0000-00002E030000}"/>
    <cellStyle name="Tabelle 1DLStyle001 2" xfId="816" xr:uid="{00000000-0005-0000-0000-00002F030000}"/>
    <cellStyle name="Tabelle 1DLStyle001 3" xfId="817" xr:uid="{00000000-0005-0000-0000-000030030000}"/>
    <cellStyle name="Tabelle 1DLStyle001 4" xfId="818" xr:uid="{00000000-0005-0000-0000-000031030000}"/>
    <cellStyle name="Tabelle 1DLStyle001 5" xfId="819" xr:uid="{00000000-0005-0000-0000-000032030000}"/>
    <cellStyle name="Tabelle 1DLStyle001 6" xfId="820" xr:uid="{00000000-0005-0000-0000-000033030000}"/>
    <cellStyle name="Tabelle 1DLStyle002" xfId="821" xr:uid="{00000000-0005-0000-0000-000034030000}"/>
    <cellStyle name="Tabelle 1DLStyle002 2" xfId="822" xr:uid="{00000000-0005-0000-0000-000035030000}"/>
    <cellStyle name="Tabelle 1DLStyle002 3" xfId="823" xr:uid="{00000000-0005-0000-0000-000036030000}"/>
    <cellStyle name="Tabelle 1DLStyle002 4" xfId="824" xr:uid="{00000000-0005-0000-0000-000037030000}"/>
    <cellStyle name="Tabelle 1DLStyle002 5" xfId="825" xr:uid="{00000000-0005-0000-0000-000038030000}"/>
    <cellStyle name="Tabelle 1DLStyle002 6" xfId="826" xr:uid="{00000000-0005-0000-0000-000039030000}"/>
    <cellStyle name="Tabelle 1DLStyle003" xfId="827" xr:uid="{00000000-0005-0000-0000-00003A030000}"/>
    <cellStyle name="Tabelle 1DLStyle003 2" xfId="828" xr:uid="{00000000-0005-0000-0000-00003B030000}"/>
    <cellStyle name="Tabelle 1DLStyle003 3" xfId="829" xr:uid="{00000000-0005-0000-0000-00003C030000}"/>
    <cellStyle name="Tabelle 1DLStyle003 4" xfId="830" xr:uid="{00000000-0005-0000-0000-00003D030000}"/>
    <cellStyle name="Tabelle 1DLStyle003 5" xfId="831" xr:uid="{00000000-0005-0000-0000-00003E030000}"/>
    <cellStyle name="Tabelle 1DLStyle003 6" xfId="832" xr:uid="{00000000-0005-0000-0000-00003F030000}"/>
    <cellStyle name="Tabelle 1DLStyle004" xfId="833" xr:uid="{00000000-0005-0000-0000-000040030000}"/>
    <cellStyle name="Tabelle 1DLStyle004 2" xfId="834" xr:uid="{00000000-0005-0000-0000-000041030000}"/>
    <cellStyle name="Tabelle 1DLStyle004 3" xfId="835" xr:uid="{00000000-0005-0000-0000-000042030000}"/>
    <cellStyle name="Tabelle 1DLStyle004 4" xfId="836" xr:uid="{00000000-0005-0000-0000-000043030000}"/>
    <cellStyle name="Tabelle 1DLStyle004 5" xfId="837" xr:uid="{00000000-0005-0000-0000-000044030000}"/>
    <cellStyle name="Tabelle 1DLStyle004 6" xfId="838" xr:uid="{00000000-0005-0000-0000-000045030000}"/>
    <cellStyle name="Tabelle 1DLStyle005" xfId="839" xr:uid="{00000000-0005-0000-0000-000046030000}"/>
    <cellStyle name="Tabelle 1DLStyle005 2" xfId="840" xr:uid="{00000000-0005-0000-0000-000047030000}"/>
    <cellStyle name="Tabelle 1DLStyle005 3" xfId="841" xr:uid="{00000000-0005-0000-0000-000048030000}"/>
    <cellStyle name="Tabelle 1DLStyle005 4" xfId="842" xr:uid="{00000000-0005-0000-0000-000049030000}"/>
    <cellStyle name="Tabelle 1DLStyle005 5" xfId="843" xr:uid="{00000000-0005-0000-0000-00004A030000}"/>
    <cellStyle name="Tabelle 1DLStyle005 6" xfId="844" xr:uid="{00000000-0005-0000-0000-00004B030000}"/>
    <cellStyle name="Tabelle 1DLStyle006" xfId="845" xr:uid="{00000000-0005-0000-0000-00004C030000}"/>
    <cellStyle name="Tabelle 1DLStyle006 2" xfId="846" xr:uid="{00000000-0005-0000-0000-00004D030000}"/>
    <cellStyle name="Tabelle 1DLStyle006 3" xfId="847" xr:uid="{00000000-0005-0000-0000-00004E030000}"/>
    <cellStyle name="Tabelle 1DLStyle006 4" xfId="848" xr:uid="{00000000-0005-0000-0000-00004F030000}"/>
    <cellStyle name="Tabelle 1DLStyle006 5" xfId="849" xr:uid="{00000000-0005-0000-0000-000050030000}"/>
    <cellStyle name="Tabelle 1DLStyle006 6" xfId="850" xr:uid="{00000000-0005-0000-0000-000051030000}"/>
    <cellStyle name="Tabelle 1DLStyle007" xfId="851" xr:uid="{00000000-0005-0000-0000-000052030000}"/>
    <cellStyle name="Tabelle 1DLStyle008" xfId="852" xr:uid="{00000000-0005-0000-0000-000053030000}"/>
    <cellStyle name="Tabelle 1DLStyle008 10" xfId="853" xr:uid="{00000000-0005-0000-0000-000054030000}"/>
    <cellStyle name="Tabelle 1DLStyle008 2" xfId="854" xr:uid="{00000000-0005-0000-0000-000055030000}"/>
    <cellStyle name="Tabelle 1DLStyle008 3" xfId="855" xr:uid="{00000000-0005-0000-0000-000056030000}"/>
    <cellStyle name="Tabelle 1DLStyle008 4" xfId="856" xr:uid="{00000000-0005-0000-0000-000057030000}"/>
    <cellStyle name="Tabelle 1DLStyle008 5" xfId="857" xr:uid="{00000000-0005-0000-0000-000058030000}"/>
    <cellStyle name="Tabelle 1DLStyle008 6" xfId="858" xr:uid="{00000000-0005-0000-0000-000059030000}"/>
    <cellStyle name="Tabelle 1DLStyle008 7" xfId="859" xr:uid="{00000000-0005-0000-0000-00005A030000}"/>
    <cellStyle name="Tabelle 1DLStyle008 8" xfId="860" xr:uid="{00000000-0005-0000-0000-00005B030000}"/>
    <cellStyle name="Tabelle 1DLStyle008 9" xfId="861" xr:uid="{00000000-0005-0000-0000-00005C030000}"/>
    <cellStyle name="Tabelle 1DLStyle009" xfId="862" xr:uid="{00000000-0005-0000-0000-00005D030000}"/>
    <cellStyle name="Tabelle 1DLStyle009 10" xfId="863" xr:uid="{00000000-0005-0000-0000-00005E030000}"/>
    <cellStyle name="Tabelle 1DLStyle009 2" xfId="864" xr:uid="{00000000-0005-0000-0000-00005F030000}"/>
    <cellStyle name="Tabelle 1DLStyle009 3" xfId="865" xr:uid="{00000000-0005-0000-0000-000060030000}"/>
    <cellStyle name="Tabelle 1DLStyle009 4" xfId="866" xr:uid="{00000000-0005-0000-0000-000061030000}"/>
    <cellStyle name="Tabelle 1DLStyle009 5" xfId="867" xr:uid="{00000000-0005-0000-0000-000062030000}"/>
    <cellStyle name="Tabelle 1DLStyle009 6" xfId="868" xr:uid="{00000000-0005-0000-0000-000063030000}"/>
    <cellStyle name="Tabelle 1DLStyle009 7" xfId="869" xr:uid="{00000000-0005-0000-0000-000064030000}"/>
    <cellStyle name="Tabelle 1DLStyle009 8" xfId="870" xr:uid="{00000000-0005-0000-0000-000065030000}"/>
    <cellStyle name="Tabelle 1DLStyle009 9" xfId="871" xr:uid="{00000000-0005-0000-0000-000066030000}"/>
    <cellStyle name="Tabelle 1DLStyle010" xfId="872" xr:uid="{00000000-0005-0000-0000-000067030000}"/>
    <cellStyle name="Tabelle 1DLStyle010 10" xfId="873" xr:uid="{00000000-0005-0000-0000-000068030000}"/>
    <cellStyle name="Tabelle 1DLStyle010 2" xfId="874" xr:uid="{00000000-0005-0000-0000-000069030000}"/>
    <cellStyle name="Tabelle 1DLStyle010 3" xfId="875" xr:uid="{00000000-0005-0000-0000-00006A030000}"/>
    <cellStyle name="Tabelle 1DLStyle010 4" xfId="876" xr:uid="{00000000-0005-0000-0000-00006B030000}"/>
    <cellStyle name="Tabelle 1DLStyle010 5" xfId="877" xr:uid="{00000000-0005-0000-0000-00006C030000}"/>
    <cellStyle name="Tabelle 1DLStyle010 6" xfId="878" xr:uid="{00000000-0005-0000-0000-00006D030000}"/>
    <cellStyle name="Tabelle 1DLStyle010 7" xfId="879" xr:uid="{00000000-0005-0000-0000-00006E030000}"/>
    <cellStyle name="Tabelle 1DLStyle010 8" xfId="880" xr:uid="{00000000-0005-0000-0000-00006F030000}"/>
    <cellStyle name="Tabelle 1DLStyle010 9" xfId="881" xr:uid="{00000000-0005-0000-0000-000070030000}"/>
    <cellStyle name="Tabelle 1DLStyle011" xfId="882" xr:uid="{00000000-0005-0000-0000-000071030000}"/>
    <cellStyle name="Tabelle 1DLStyle011 10" xfId="883" xr:uid="{00000000-0005-0000-0000-000072030000}"/>
    <cellStyle name="Tabelle 1DLStyle011 2" xfId="884" xr:uid="{00000000-0005-0000-0000-000073030000}"/>
    <cellStyle name="Tabelle 1DLStyle011 3" xfId="885" xr:uid="{00000000-0005-0000-0000-000074030000}"/>
    <cellStyle name="Tabelle 1DLStyle011 4" xfId="886" xr:uid="{00000000-0005-0000-0000-000075030000}"/>
    <cellStyle name="Tabelle 1DLStyle011 5" xfId="887" xr:uid="{00000000-0005-0000-0000-000076030000}"/>
    <cellStyle name="Tabelle 1DLStyle011 6" xfId="888" xr:uid="{00000000-0005-0000-0000-000077030000}"/>
    <cellStyle name="Tabelle 1DLStyle011 7" xfId="889" xr:uid="{00000000-0005-0000-0000-000078030000}"/>
    <cellStyle name="Tabelle 1DLStyle011 8" xfId="890" xr:uid="{00000000-0005-0000-0000-000079030000}"/>
    <cellStyle name="Tabelle 1DLStyle011 9" xfId="891" xr:uid="{00000000-0005-0000-0000-00007A030000}"/>
    <cellStyle name="Tabelle 1DLStyle012" xfId="892" xr:uid="{00000000-0005-0000-0000-00007B030000}"/>
    <cellStyle name="Tabelle 1DLStyle012 10" xfId="893" xr:uid="{00000000-0005-0000-0000-00007C030000}"/>
    <cellStyle name="Tabelle 1DLStyle012 2" xfId="894" xr:uid="{00000000-0005-0000-0000-00007D030000}"/>
    <cellStyle name="Tabelle 1DLStyle012 3" xfId="895" xr:uid="{00000000-0005-0000-0000-00007E030000}"/>
    <cellStyle name="Tabelle 1DLStyle012 4" xfId="896" xr:uid="{00000000-0005-0000-0000-00007F030000}"/>
    <cellStyle name="Tabelle 1DLStyle012 5" xfId="897" xr:uid="{00000000-0005-0000-0000-000080030000}"/>
    <cellStyle name="Tabelle 1DLStyle012 6" xfId="898" xr:uid="{00000000-0005-0000-0000-000081030000}"/>
    <cellStyle name="Tabelle 1DLStyle012 7" xfId="899" xr:uid="{00000000-0005-0000-0000-000082030000}"/>
    <cellStyle name="Tabelle 1DLStyle012 8" xfId="900" xr:uid="{00000000-0005-0000-0000-000083030000}"/>
    <cellStyle name="Tabelle 1DLStyle012 9" xfId="901" xr:uid="{00000000-0005-0000-0000-000084030000}"/>
    <cellStyle name="Tabelle 1DLStyle013" xfId="902" xr:uid="{00000000-0005-0000-0000-000085030000}"/>
    <cellStyle name="Tabelle 1DLStyle013 10" xfId="903" xr:uid="{00000000-0005-0000-0000-000086030000}"/>
    <cellStyle name="Tabelle 1DLStyle013 2" xfId="904" xr:uid="{00000000-0005-0000-0000-000087030000}"/>
    <cellStyle name="Tabelle 1DLStyle013 3" xfId="905" xr:uid="{00000000-0005-0000-0000-000088030000}"/>
    <cellStyle name="Tabelle 1DLStyle013 4" xfId="906" xr:uid="{00000000-0005-0000-0000-000089030000}"/>
    <cellStyle name="Tabelle 1DLStyle013 5" xfId="907" xr:uid="{00000000-0005-0000-0000-00008A030000}"/>
    <cellStyle name="Tabelle 1DLStyle013 6" xfId="908" xr:uid="{00000000-0005-0000-0000-00008B030000}"/>
    <cellStyle name="Tabelle 1DLStyle013 7" xfId="909" xr:uid="{00000000-0005-0000-0000-00008C030000}"/>
    <cellStyle name="Tabelle 1DLStyle013 8" xfId="910" xr:uid="{00000000-0005-0000-0000-00008D030000}"/>
    <cellStyle name="Tabelle 1DLStyle013 9" xfId="911" xr:uid="{00000000-0005-0000-0000-00008E030000}"/>
    <cellStyle name="Tabelle 1DLStyle014" xfId="912" xr:uid="{00000000-0005-0000-0000-00008F030000}"/>
    <cellStyle name="Tabelle 1DLStyle014 10" xfId="913" xr:uid="{00000000-0005-0000-0000-000090030000}"/>
    <cellStyle name="Tabelle 1DLStyle014 2" xfId="914" xr:uid="{00000000-0005-0000-0000-000091030000}"/>
    <cellStyle name="Tabelle 1DLStyle014 3" xfId="915" xr:uid="{00000000-0005-0000-0000-000092030000}"/>
    <cellStyle name="Tabelle 1DLStyle014 4" xfId="916" xr:uid="{00000000-0005-0000-0000-000093030000}"/>
    <cellStyle name="Tabelle 1DLStyle014 5" xfId="917" xr:uid="{00000000-0005-0000-0000-000094030000}"/>
    <cellStyle name="Tabelle 1DLStyle014 6" xfId="918" xr:uid="{00000000-0005-0000-0000-000095030000}"/>
    <cellStyle name="Tabelle 1DLStyle014 7" xfId="919" xr:uid="{00000000-0005-0000-0000-000096030000}"/>
    <cellStyle name="Tabelle 1DLStyle014 8" xfId="920" xr:uid="{00000000-0005-0000-0000-000097030000}"/>
    <cellStyle name="Tabelle 1DLStyle014 9" xfId="921" xr:uid="{00000000-0005-0000-0000-000098030000}"/>
    <cellStyle name="Tabelle 1DLStyle015" xfId="922" xr:uid="{00000000-0005-0000-0000-000099030000}"/>
    <cellStyle name="Tabelle 1DLStyle015 10" xfId="923" xr:uid="{00000000-0005-0000-0000-00009A030000}"/>
    <cellStyle name="Tabelle 1DLStyle015 2" xfId="924" xr:uid="{00000000-0005-0000-0000-00009B030000}"/>
    <cellStyle name="Tabelle 1DLStyle015 3" xfId="925" xr:uid="{00000000-0005-0000-0000-00009C030000}"/>
    <cellStyle name="Tabelle 1DLStyle015 4" xfId="926" xr:uid="{00000000-0005-0000-0000-00009D030000}"/>
    <cellStyle name="Tabelle 1DLStyle015 5" xfId="927" xr:uid="{00000000-0005-0000-0000-00009E030000}"/>
    <cellStyle name="Tabelle 1DLStyle015 6" xfId="928" xr:uid="{00000000-0005-0000-0000-00009F030000}"/>
    <cellStyle name="Tabelle 1DLStyle015 7" xfId="929" xr:uid="{00000000-0005-0000-0000-0000A0030000}"/>
    <cellStyle name="Tabelle 1DLStyle015 8" xfId="930" xr:uid="{00000000-0005-0000-0000-0000A1030000}"/>
    <cellStyle name="Tabelle 1DLStyle015 9" xfId="931" xr:uid="{00000000-0005-0000-0000-0000A2030000}"/>
    <cellStyle name="Tabelle 1DLStyle016" xfId="932" xr:uid="{00000000-0005-0000-0000-0000A3030000}"/>
    <cellStyle name="Tabelle 1DLStyle016 10" xfId="933" xr:uid="{00000000-0005-0000-0000-0000A4030000}"/>
    <cellStyle name="Tabelle 1DLStyle016 2" xfId="934" xr:uid="{00000000-0005-0000-0000-0000A5030000}"/>
    <cellStyle name="Tabelle 1DLStyle016 3" xfId="935" xr:uid="{00000000-0005-0000-0000-0000A6030000}"/>
    <cellStyle name="Tabelle 1DLStyle016 4" xfId="936" xr:uid="{00000000-0005-0000-0000-0000A7030000}"/>
    <cellStyle name="Tabelle 1DLStyle016 5" xfId="937" xr:uid="{00000000-0005-0000-0000-0000A8030000}"/>
    <cellStyle name="Tabelle 1DLStyle016 6" xfId="938" xr:uid="{00000000-0005-0000-0000-0000A9030000}"/>
    <cellStyle name="Tabelle 1DLStyle016 7" xfId="939" xr:uid="{00000000-0005-0000-0000-0000AA030000}"/>
    <cellStyle name="Tabelle 1DLStyle016 8" xfId="940" xr:uid="{00000000-0005-0000-0000-0000AB030000}"/>
    <cellStyle name="Tabelle 1DLStyle016 9" xfId="941" xr:uid="{00000000-0005-0000-0000-0000AC030000}"/>
    <cellStyle name="Tabelle 1DLStyle017" xfId="942" xr:uid="{00000000-0005-0000-0000-0000AD030000}"/>
    <cellStyle name="Tabelle 1DLStyle017 10" xfId="943" xr:uid="{00000000-0005-0000-0000-0000AE030000}"/>
    <cellStyle name="Tabelle 1DLStyle017 2" xfId="944" xr:uid="{00000000-0005-0000-0000-0000AF030000}"/>
    <cellStyle name="Tabelle 1DLStyle017 3" xfId="945" xr:uid="{00000000-0005-0000-0000-0000B0030000}"/>
    <cellStyle name="Tabelle 1DLStyle017 4" xfId="946" xr:uid="{00000000-0005-0000-0000-0000B1030000}"/>
    <cellStyle name="Tabelle 1DLStyle017 5" xfId="947" xr:uid="{00000000-0005-0000-0000-0000B2030000}"/>
    <cellStyle name="Tabelle 1DLStyle017 6" xfId="948" xr:uid="{00000000-0005-0000-0000-0000B3030000}"/>
    <cellStyle name="Tabelle 1DLStyle017 7" xfId="949" xr:uid="{00000000-0005-0000-0000-0000B4030000}"/>
    <cellStyle name="Tabelle 1DLStyle017 8" xfId="950" xr:uid="{00000000-0005-0000-0000-0000B5030000}"/>
    <cellStyle name="Tabelle 1DLStyle017 9" xfId="951" xr:uid="{00000000-0005-0000-0000-0000B6030000}"/>
    <cellStyle name="Tabelle 2DLStyle001" xfId="952" xr:uid="{00000000-0005-0000-0000-0000B7030000}"/>
    <cellStyle name="Tabelle 2DLStyle001 2" xfId="953" xr:uid="{00000000-0005-0000-0000-0000B8030000}"/>
    <cellStyle name="Tabelle 2DLStyle001 3" xfId="954" xr:uid="{00000000-0005-0000-0000-0000B9030000}"/>
    <cellStyle name="Tabelle 2DLStyle001 4" xfId="955" xr:uid="{00000000-0005-0000-0000-0000BA030000}"/>
    <cellStyle name="Tabelle 2DLStyle001 5" xfId="956" xr:uid="{00000000-0005-0000-0000-0000BB030000}"/>
    <cellStyle name="Tabelle 2DLStyle001 6" xfId="957" xr:uid="{00000000-0005-0000-0000-0000BC030000}"/>
    <cellStyle name="Tabelle 2DLStyle002" xfId="958" xr:uid="{00000000-0005-0000-0000-0000BD030000}"/>
    <cellStyle name="Tabelle 2DLStyle002 2" xfId="959" xr:uid="{00000000-0005-0000-0000-0000BE030000}"/>
    <cellStyle name="Tabelle 2DLStyle002 3" xfId="960" xr:uid="{00000000-0005-0000-0000-0000BF030000}"/>
    <cellStyle name="Tabelle 2DLStyle002 4" xfId="961" xr:uid="{00000000-0005-0000-0000-0000C0030000}"/>
    <cellStyle name="Tabelle 2DLStyle002 5" xfId="962" xr:uid="{00000000-0005-0000-0000-0000C1030000}"/>
    <cellStyle name="Tabelle 2DLStyle002 6" xfId="963" xr:uid="{00000000-0005-0000-0000-0000C2030000}"/>
    <cellStyle name="Tabelle 2DLStyle003" xfId="964" xr:uid="{00000000-0005-0000-0000-0000C3030000}"/>
    <cellStyle name="Tabelle 2DLStyle004" xfId="965" xr:uid="{00000000-0005-0000-0000-0000C4030000}"/>
    <cellStyle name="Tabelle 2DLStyle004 2" xfId="966" xr:uid="{00000000-0005-0000-0000-0000C5030000}"/>
    <cellStyle name="Tabelle 2DLStyle004 3" xfId="967" xr:uid="{00000000-0005-0000-0000-0000C6030000}"/>
    <cellStyle name="Tabelle 2DLStyle004 4" xfId="968" xr:uid="{00000000-0005-0000-0000-0000C7030000}"/>
    <cellStyle name="Tabelle 2DLStyle004 5" xfId="969" xr:uid="{00000000-0005-0000-0000-0000C8030000}"/>
    <cellStyle name="Tabelle 2DLStyle004 6" xfId="970" xr:uid="{00000000-0005-0000-0000-0000C9030000}"/>
    <cellStyle name="Tabelle 2DLStyle005" xfId="971" xr:uid="{00000000-0005-0000-0000-0000CA030000}"/>
    <cellStyle name="Tabelle 2DLStyle005 10" xfId="972" xr:uid="{00000000-0005-0000-0000-0000CB030000}"/>
    <cellStyle name="Tabelle 2DLStyle005 2" xfId="973" xr:uid="{00000000-0005-0000-0000-0000CC030000}"/>
    <cellStyle name="Tabelle 2DLStyle005 3" xfId="974" xr:uid="{00000000-0005-0000-0000-0000CD030000}"/>
    <cellStyle name="Tabelle 2DLStyle005 4" xfId="975" xr:uid="{00000000-0005-0000-0000-0000CE030000}"/>
    <cellStyle name="Tabelle 2DLStyle005 5" xfId="976" xr:uid="{00000000-0005-0000-0000-0000CF030000}"/>
    <cellStyle name="Tabelle 2DLStyle005 6" xfId="977" xr:uid="{00000000-0005-0000-0000-0000D0030000}"/>
    <cellStyle name="Tabelle 2DLStyle005 7" xfId="978" xr:uid="{00000000-0005-0000-0000-0000D1030000}"/>
    <cellStyle name="Tabelle 2DLStyle005 8" xfId="979" xr:uid="{00000000-0005-0000-0000-0000D2030000}"/>
    <cellStyle name="Tabelle 2DLStyle005 9" xfId="980" xr:uid="{00000000-0005-0000-0000-0000D3030000}"/>
    <cellStyle name="Tabelle 2DLStyle006" xfId="981" xr:uid="{00000000-0005-0000-0000-0000D4030000}"/>
    <cellStyle name="Tabelle 2DLStyle006 10" xfId="982" xr:uid="{00000000-0005-0000-0000-0000D5030000}"/>
    <cellStyle name="Tabelle 2DLStyle006 2" xfId="983" xr:uid="{00000000-0005-0000-0000-0000D6030000}"/>
    <cellStyle name="Tabelle 2DLStyle006 3" xfId="984" xr:uid="{00000000-0005-0000-0000-0000D7030000}"/>
    <cellStyle name="Tabelle 2DLStyle006 4" xfId="985" xr:uid="{00000000-0005-0000-0000-0000D8030000}"/>
    <cellStyle name="Tabelle 2DLStyle006 5" xfId="986" xr:uid="{00000000-0005-0000-0000-0000D9030000}"/>
    <cellStyle name="Tabelle 2DLStyle006 6" xfId="987" xr:uid="{00000000-0005-0000-0000-0000DA030000}"/>
    <cellStyle name="Tabelle 2DLStyle006 7" xfId="988" xr:uid="{00000000-0005-0000-0000-0000DB030000}"/>
    <cellStyle name="Tabelle 2DLStyle006 8" xfId="989" xr:uid="{00000000-0005-0000-0000-0000DC030000}"/>
    <cellStyle name="Tabelle 2DLStyle006 9" xfId="990" xr:uid="{00000000-0005-0000-0000-0000DD030000}"/>
    <cellStyle name="Tabelle 2DLStyle007" xfId="991" xr:uid="{00000000-0005-0000-0000-0000DE030000}"/>
    <cellStyle name="Tabelle 2DLStyle007 10" xfId="992" xr:uid="{00000000-0005-0000-0000-0000DF030000}"/>
    <cellStyle name="Tabelle 2DLStyle007 2" xfId="993" xr:uid="{00000000-0005-0000-0000-0000E0030000}"/>
    <cellStyle name="Tabelle 2DLStyle007 3" xfId="994" xr:uid="{00000000-0005-0000-0000-0000E1030000}"/>
    <cellStyle name="Tabelle 2DLStyle007 4" xfId="995" xr:uid="{00000000-0005-0000-0000-0000E2030000}"/>
    <cellStyle name="Tabelle 2DLStyle007 5" xfId="996" xr:uid="{00000000-0005-0000-0000-0000E3030000}"/>
    <cellStyle name="Tabelle 2DLStyle007 6" xfId="997" xr:uid="{00000000-0005-0000-0000-0000E4030000}"/>
    <cellStyle name="Tabelle 2DLStyle007 7" xfId="998" xr:uid="{00000000-0005-0000-0000-0000E5030000}"/>
    <cellStyle name="Tabelle 2DLStyle007 8" xfId="999" xr:uid="{00000000-0005-0000-0000-0000E6030000}"/>
    <cellStyle name="Tabelle 2DLStyle007 9" xfId="1000" xr:uid="{00000000-0005-0000-0000-0000E7030000}"/>
    <cellStyle name="Tabelle 2DLStyle008" xfId="1001" xr:uid="{00000000-0005-0000-0000-0000E8030000}"/>
    <cellStyle name="Tabelle 2DLStyle008 10" xfId="1002" xr:uid="{00000000-0005-0000-0000-0000E9030000}"/>
    <cellStyle name="Tabelle 2DLStyle008 2" xfId="1003" xr:uid="{00000000-0005-0000-0000-0000EA030000}"/>
    <cellStyle name="Tabelle 2DLStyle008 3" xfId="1004" xr:uid="{00000000-0005-0000-0000-0000EB030000}"/>
    <cellStyle name="Tabelle 2DLStyle008 4" xfId="1005" xr:uid="{00000000-0005-0000-0000-0000EC030000}"/>
    <cellStyle name="Tabelle 2DLStyle008 5" xfId="1006" xr:uid="{00000000-0005-0000-0000-0000ED030000}"/>
    <cellStyle name="Tabelle 2DLStyle008 6" xfId="1007" xr:uid="{00000000-0005-0000-0000-0000EE030000}"/>
    <cellStyle name="Tabelle 2DLStyle008 7" xfId="1008" xr:uid="{00000000-0005-0000-0000-0000EF030000}"/>
    <cellStyle name="Tabelle 2DLStyle008 8" xfId="1009" xr:uid="{00000000-0005-0000-0000-0000F0030000}"/>
    <cellStyle name="Tabelle 2DLStyle008 9" xfId="1010" xr:uid="{00000000-0005-0000-0000-0000F1030000}"/>
    <cellStyle name="Tabelle 2DLStyle009" xfId="1011" xr:uid="{00000000-0005-0000-0000-0000F2030000}"/>
    <cellStyle name="Tabelle 2DLStyle009 10" xfId="1012" xr:uid="{00000000-0005-0000-0000-0000F3030000}"/>
    <cellStyle name="Tabelle 2DLStyle009 2" xfId="1013" xr:uid="{00000000-0005-0000-0000-0000F4030000}"/>
    <cellStyle name="Tabelle 2DLStyle009 3" xfId="1014" xr:uid="{00000000-0005-0000-0000-0000F5030000}"/>
    <cellStyle name="Tabelle 2DLStyle009 4" xfId="1015" xr:uid="{00000000-0005-0000-0000-0000F6030000}"/>
    <cellStyle name="Tabelle 2DLStyle009 5" xfId="1016" xr:uid="{00000000-0005-0000-0000-0000F7030000}"/>
    <cellStyle name="Tabelle 2DLStyle009 6" xfId="1017" xr:uid="{00000000-0005-0000-0000-0000F8030000}"/>
    <cellStyle name="Tabelle 2DLStyle009 7" xfId="1018" xr:uid="{00000000-0005-0000-0000-0000F9030000}"/>
    <cellStyle name="Tabelle 2DLStyle009 8" xfId="1019" xr:uid="{00000000-0005-0000-0000-0000FA030000}"/>
    <cellStyle name="Tabelle 2DLStyle009 9" xfId="1020" xr:uid="{00000000-0005-0000-0000-0000FB030000}"/>
    <cellStyle name="Tabelle 2DLStyle010" xfId="1021" xr:uid="{00000000-0005-0000-0000-0000FC030000}"/>
    <cellStyle name="Tabelle 2DLStyle010 10" xfId="1022" xr:uid="{00000000-0005-0000-0000-0000FD030000}"/>
    <cellStyle name="Tabelle 2DLStyle010 2" xfId="1023" xr:uid="{00000000-0005-0000-0000-0000FE030000}"/>
    <cellStyle name="Tabelle 2DLStyle010 3" xfId="1024" xr:uid="{00000000-0005-0000-0000-0000FF030000}"/>
    <cellStyle name="Tabelle 2DLStyle010 4" xfId="1025" xr:uid="{00000000-0005-0000-0000-000000040000}"/>
    <cellStyle name="Tabelle 2DLStyle010 5" xfId="1026" xr:uid="{00000000-0005-0000-0000-000001040000}"/>
    <cellStyle name="Tabelle 2DLStyle010 6" xfId="1027" xr:uid="{00000000-0005-0000-0000-000002040000}"/>
    <cellStyle name="Tabelle 2DLStyle010 7" xfId="1028" xr:uid="{00000000-0005-0000-0000-000003040000}"/>
    <cellStyle name="Tabelle 2DLStyle010 8" xfId="1029" xr:uid="{00000000-0005-0000-0000-000004040000}"/>
    <cellStyle name="Tabelle 2DLStyle010 9" xfId="1030" xr:uid="{00000000-0005-0000-0000-000005040000}"/>
    <cellStyle name="Tabelle 2DLStyle011" xfId="1031" xr:uid="{00000000-0005-0000-0000-000006040000}"/>
    <cellStyle name="Tabelle 2DLStyle011 10" xfId="1032" xr:uid="{00000000-0005-0000-0000-000007040000}"/>
    <cellStyle name="Tabelle 2DLStyle011 2" xfId="1033" xr:uid="{00000000-0005-0000-0000-000008040000}"/>
    <cellStyle name="Tabelle 2DLStyle011 3" xfId="1034" xr:uid="{00000000-0005-0000-0000-000009040000}"/>
    <cellStyle name="Tabelle 2DLStyle011 4" xfId="1035" xr:uid="{00000000-0005-0000-0000-00000A040000}"/>
    <cellStyle name="Tabelle 2DLStyle011 5" xfId="1036" xr:uid="{00000000-0005-0000-0000-00000B040000}"/>
    <cellStyle name="Tabelle 2DLStyle011 6" xfId="1037" xr:uid="{00000000-0005-0000-0000-00000C040000}"/>
    <cellStyle name="Tabelle 2DLStyle011 7" xfId="1038" xr:uid="{00000000-0005-0000-0000-00000D040000}"/>
    <cellStyle name="Tabelle 2DLStyle011 8" xfId="1039" xr:uid="{00000000-0005-0000-0000-00000E040000}"/>
    <cellStyle name="Tabelle 2DLStyle011 9" xfId="1040" xr:uid="{00000000-0005-0000-0000-00000F040000}"/>
    <cellStyle name="Tabelle 2DLStyle012" xfId="1041" xr:uid="{00000000-0005-0000-0000-000010040000}"/>
    <cellStyle name="Tabelle 2DLStyle012 10" xfId="1042" xr:uid="{00000000-0005-0000-0000-000011040000}"/>
    <cellStyle name="Tabelle 2DLStyle012 2" xfId="1043" xr:uid="{00000000-0005-0000-0000-000012040000}"/>
    <cellStyle name="Tabelle 2DLStyle012 3" xfId="1044" xr:uid="{00000000-0005-0000-0000-000013040000}"/>
    <cellStyle name="Tabelle 2DLStyle012 4" xfId="1045" xr:uid="{00000000-0005-0000-0000-000014040000}"/>
    <cellStyle name="Tabelle 2DLStyle012 5" xfId="1046" xr:uid="{00000000-0005-0000-0000-000015040000}"/>
    <cellStyle name="Tabelle 2DLStyle012 6" xfId="1047" xr:uid="{00000000-0005-0000-0000-000016040000}"/>
    <cellStyle name="Tabelle 2DLStyle012 7" xfId="1048" xr:uid="{00000000-0005-0000-0000-000017040000}"/>
    <cellStyle name="Tabelle 2DLStyle012 8" xfId="1049" xr:uid="{00000000-0005-0000-0000-000018040000}"/>
    <cellStyle name="Tabelle 2DLStyle012 9" xfId="1050" xr:uid="{00000000-0005-0000-0000-000019040000}"/>
    <cellStyle name="Tabelle 2DLStyle013" xfId="1051" xr:uid="{00000000-0005-0000-0000-00001A040000}"/>
    <cellStyle name="Tabelle 2DLStyle013 10" xfId="1052" xr:uid="{00000000-0005-0000-0000-00001B040000}"/>
    <cellStyle name="Tabelle 2DLStyle013 2" xfId="1053" xr:uid="{00000000-0005-0000-0000-00001C040000}"/>
    <cellStyle name="Tabelle 2DLStyle013 3" xfId="1054" xr:uid="{00000000-0005-0000-0000-00001D040000}"/>
    <cellStyle name="Tabelle 2DLStyle013 4" xfId="1055" xr:uid="{00000000-0005-0000-0000-00001E040000}"/>
    <cellStyle name="Tabelle 2DLStyle013 5" xfId="1056" xr:uid="{00000000-0005-0000-0000-00001F040000}"/>
    <cellStyle name="Tabelle 2DLStyle013 6" xfId="1057" xr:uid="{00000000-0005-0000-0000-000020040000}"/>
    <cellStyle name="Tabelle 2DLStyle013 7" xfId="1058" xr:uid="{00000000-0005-0000-0000-000021040000}"/>
    <cellStyle name="Tabelle 2DLStyle013 8" xfId="1059" xr:uid="{00000000-0005-0000-0000-000022040000}"/>
    <cellStyle name="Tabelle 2DLStyle013 9" xfId="1060" xr:uid="{00000000-0005-0000-0000-000023040000}"/>
    <cellStyle name="Tabelle 2DLStyle014" xfId="1061" xr:uid="{00000000-0005-0000-0000-000024040000}"/>
    <cellStyle name="Tabelle 2DLStyle014 10" xfId="1062" xr:uid="{00000000-0005-0000-0000-000025040000}"/>
    <cellStyle name="Tabelle 2DLStyle014 2" xfId="1063" xr:uid="{00000000-0005-0000-0000-000026040000}"/>
    <cellStyle name="Tabelle 2DLStyle014 3" xfId="1064" xr:uid="{00000000-0005-0000-0000-000027040000}"/>
    <cellStyle name="Tabelle 2DLStyle014 4" xfId="1065" xr:uid="{00000000-0005-0000-0000-000028040000}"/>
    <cellStyle name="Tabelle 2DLStyle014 5" xfId="1066" xr:uid="{00000000-0005-0000-0000-000029040000}"/>
    <cellStyle name="Tabelle 2DLStyle014 6" xfId="1067" xr:uid="{00000000-0005-0000-0000-00002A040000}"/>
    <cellStyle name="Tabelle 2DLStyle014 7" xfId="1068" xr:uid="{00000000-0005-0000-0000-00002B040000}"/>
    <cellStyle name="Tabelle 2DLStyle014 8" xfId="1069" xr:uid="{00000000-0005-0000-0000-00002C040000}"/>
    <cellStyle name="Tabelle 2DLStyle014 9" xfId="1070" xr:uid="{00000000-0005-0000-0000-00002D040000}"/>
    <cellStyle name="Tabelle 2DLStyle015" xfId="1071" xr:uid="{00000000-0005-0000-0000-00002E040000}"/>
    <cellStyle name="Tabelle 2DLStyle015 10" xfId="1072" xr:uid="{00000000-0005-0000-0000-00002F040000}"/>
    <cellStyle name="Tabelle 2DLStyle015 2" xfId="1073" xr:uid="{00000000-0005-0000-0000-000030040000}"/>
    <cellStyle name="Tabelle 2DLStyle015 3" xfId="1074" xr:uid="{00000000-0005-0000-0000-000031040000}"/>
    <cellStyle name="Tabelle 2DLStyle015 4" xfId="1075" xr:uid="{00000000-0005-0000-0000-000032040000}"/>
    <cellStyle name="Tabelle 2DLStyle015 5" xfId="1076" xr:uid="{00000000-0005-0000-0000-000033040000}"/>
    <cellStyle name="Tabelle 2DLStyle015 6" xfId="1077" xr:uid="{00000000-0005-0000-0000-000034040000}"/>
    <cellStyle name="Tabelle 2DLStyle015 7" xfId="1078" xr:uid="{00000000-0005-0000-0000-000035040000}"/>
    <cellStyle name="Tabelle 2DLStyle015 8" xfId="1079" xr:uid="{00000000-0005-0000-0000-000036040000}"/>
    <cellStyle name="Tabelle 2DLStyle015 9" xfId="1080" xr:uid="{00000000-0005-0000-0000-000037040000}"/>
    <cellStyle name="Tabelle 2DLStyle016" xfId="1081" xr:uid="{00000000-0005-0000-0000-000038040000}"/>
    <cellStyle name="Tabelle 2DLStyle016 10" xfId="1082" xr:uid="{00000000-0005-0000-0000-000039040000}"/>
    <cellStyle name="Tabelle 2DLStyle016 2" xfId="1083" xr:uid="{00000000-0005-0000-0000-00003A040000}"/>
    <cellStyle name="Tabelle 2DLStyle016 3" xfId="1084" xr:uid="{00000000-0005-0000-0000-00003B040000}"/>
    <cellStyle name="Tabelle 2DLStyle016 4" xfId="1085" xr:uid="{00000000-0005-0000-0000-00003C040000}"/>
    <cellStyle name="Tabelle 2DLStyle016 5" xfId="1086" xr:uid="{00000000-0005-0000-0000-00003D040000}"/>
    <cellStyle name="Tabelle 2DLStyle016 6" xfId="1087" xr:uid="{00000000-0005-0000-0000-00003E040000}"/>
    <cellStyle name="Tabelle 2DLStyle016 7" xfId="1088" xr:uid="{00000000-0005-0000-0000-00003F040000}"/>
    <cellStyle name="Tabelle 2DLStyle016 8" xfId="1089" xr:uid="{00000000-0005-0000-0000-000040040000}"/>
    <cellStyle name="Tabelle 2DLStyle016 9" xfId="1090" xr:uid="{00000000-0005-0000-0000-000041040000}"/>
    <cellStyle name="Tabelle 2DLStyle017" xfId="1091" xr:uid="{00000000-0005-0000-0000-000042040000}"/>
    <cellStyle name="Tabelle 2DLStyle017 10" xfId="1092" xr:uid="{00000000-0005-0000-0000-000043040000}"/>
    <cellStyle name="Tabelle 2DLStyle017 2" xfId="1093" xr:uid="{00000000-0005-0000-0000-000044040000}"/>
    <cellStyle name="Tabelle 2DLStyle017 3" xfId="1094" xr:uid="{00000000-0005-0000-0000-000045040000}"/>
    <cellStyle name="Tabelle 2DLStyle017 4" xfId="1095" xr:uid="{00000000-0005-0000-0000-000046040000}"/>
    <cellStyle name="Tabelle 2DLStyle017 5" xfId="1096" xr:uid="{00000000-0005-0000-0000-000047040000}"/>
    <cellStyle name="Tabelle 2DLStyle017 6" xfId="1097" xr:uid="{00000000-0005-0000-0000-000048040000}"/>
    <cellStyle name="Tabelle 2DLStyle017 7" xfId="1098" xr:uid="{00000000-0005-0000-0000-000049040000}"/>
    <cellStyle name="Tabelle 2DLStyle017 8" xfId="1099" xr:uid="{00000000-0005-0000-0000-00004A040000}"/>
    <cellStyle name="Tabelle 2DLStyle017 9" xfId="1100" xr:uid="{00000000-0005-0000-0000-00004B040000}"/>
    <cellStyle name="Tabelle 3DLStyle001" xfId="1101" xr:uid="{00000000-0005-0000-0000-00004C040000}"/>
    <cellStyle name="Tabelle 3DLStyle001 2" xfId="1102" xr:uid="{00000000-0005-0000-0000-00004D040000}"/>
    <cellStyle name="Tabelle 3DLStyle001 3" xfId="1103" xr:uid="{00000000-0005-0000-0000-00004E040000}"/>
    <cellStyle name="Tabelle 3DLStyle001 4" xfId="1104" xr:uid="{00000000-0005-0000-0000-00004F040000}"/>
    <cellStyle name="Tabelle 3DLStyle001 5" xfId="1105" xr:uid="{00000000-0005-0000-0000-000050040000}"/>
    <cellStyle name="Tabelle 3DLStyle001 6" xfId="1106" xr:uid="{00000000-0005-0000-0000-000051040000}"/>
    <cellStyle name="Tabelle 3DLStyle002" xfId="1107" xr:uid="{00000000-0005-0000-0000-000052040000}"/>
    <cellStyle name="Tabelle 3DLStyle002 2" xfId="1108" xr:uid="{00000000-0005-0000-0000-000053040000}"/>
    <cellStyle name="Tabelle 3DLStyle002 3" xfId="1109" xr:uid="{00000000-0005-0000-0000-000054040000}"/>
    <cellStyle name="Tabelle 3DLStyle002 4" xfId="1110" xr:uid="{00000000-0005-0000-0000-000055040000}"/>
    <cellStyle name="Tabelle 3DLStyle002 5" xfId="1111" xr:uid="{00000000-0005-0000-0000-000056040000}"/>
    <cellStyle name="Tabelle 3DLStyle002 6" xfId="1112" xr:uid="{00000000-0005-0000-0000-000057040000}"/>
    <cellStyle name="Tabelle 3DLStyle003" xfId="1113" xr:uid="{00000000-0005-0000-0000-000058040000}"/>
    <cellStyle name="Tabelle 3DLStyle004" xfId="1114" xr:uid="{00000000-0005-0000-0000-000059040000}"/>
    <cellStyle name="Tabelle 3DLStyle004 2" xfId="1115" xr:uid="{00000000-0005-0000-0000-00005A040000}"/>
    <cellStyle name="Tabelle 3DLStyle004 3" xfId="1116" xr:uid="{00000000-0005-0000-0000-00005B040000}"/>
    <cellStyle name="Tabelle 3DLStyle004 4" xfId="1117" xr:uid="{00000000-0005-0000-0000-00005C040000}"/>
    <cellStyle name="Tabelle 3DLStyle004 5" xfId="1118" xr:uid="{00000000-0005-0000-0000-00005D040000}"/>
    <cellStyle name="Tabelle 3DLStyle004 6" xfId="1119" xr:uid="{00000000-0005-0000-0000-00005E040000}"/>
    <cellStyle name="Tabelle 3DLStyle005" xfId="1120" xr:uid="{00000000-0005-0000-0000-00005F040000}"/>
    <cellStyle name="Tabelle 3DLStyle005 10" xfId="1121" xr:uid="{00000000-0005-0000-0000-000060040000}"/>
    <cellStyle name="Tabelle 3DLStyle005 2" xfId="1122" xr:uid="{00000000-0005-0000-0000-000061040000}"/>
    <cellStyle name="Tabelle 3DLStyle005 3" xfId="1123" xr:uid="{00000000-0005-0000-0000-000062040000}"/>
    <cellStyle name="Tabelle 3DLStyle005 4" xfId="1124" xr:uid="{00000000-0005-0000-0000-000063040000}"/>
    <cellStyle name="Tabelle 3DLStyle005 5" xfId="1125" xr:uid="{00000000-0005-0000-0000-000064040000}"/>
    <cellStyle name="Tabelle 3DLStyle005 6" xfId="1126" xr:uid="{00000000-0005-0000-0000-000065040000}"/>
    <cellStyle name="Tabelle 3DLStyle005 7" xfId="1127" xr:uid="{00000000-0005-0000-0000-000066040000}"/>
    <cellStyle name="Tabelle 3DLStyle005 8" xfId="1128" xr:uid="{00000000-0005-0000-0000-000067040000}"/>
    <cellStyle name="Tabelle 3DLStyle005 9" xfId="1129" xr:uid="{00000000-0005-0000-0000-000068040000}"/>
    <cellStyle name="Tabelle 3DLStyle006" xfId="1130" xr:uid="{00000000-0005-0000-0000-000069040000}"/>
    <cellStyle name="Tabelle 3DLStyle006 10" xfId="1131" xr:uid="{00000000-0005-0000-0000-00006A040000}"/>
    <cellStyle name="Tabelle 3DLStyle006 2" xfId="1132" xr:uid="{00000000-0005-0000-0000-00006B040000}"/>
    <cellStyle name="Tabelle 3DLStyle006 3" xfId="1133" xr:uid="{00000000-0005-0000-0000-00006C040000}"/>
    <cellStyle name="Tabelle 3DLStyle006 4" xfId="1134" xr:uid="{00000000-0005-0000-0000-00006D040000}"/>
    <cellStyle name="Tabelle 3DLStyle006 5" xfId="1135" xr:uid="{00000000-0005-0000-0000-00006E040000}"/>
    <cellStyle name="Tabelle 3DLStyle006 6" xfId="1136" xr:uid="{00000000-0005-0000-0000-00006F040000}"/>
    <cellStyle name="Tabelle 3DLStyle006 7" xfId="1137" xr:uid="{00000000-0005-0000-0000-000070040000}"/>
    <cellStyle name="Tabelle 3DLStyle006 8" xfId="1138" xr:uid="{00000000-0005-0000-0000-000071040000}"/>
    <cellStyle name="Tabelle 3DLStyle006 9" xfId="1139" xr:uid="{00000000-0005-0000-0000-000072040000}"/>
    <cellStyle name="Tabelle 3DLStyle007" xfId="1140" xr:uid="{00000000-0005-0000-0000-000073040000}"/>
    <cellStyle name="Tabelle 3DLStyle007 10" xfId="1141" xr:uid="{00000000-0005-0000-0000-000074040000}"/>
    <cellStyle name="Tabelle 3DLStyle007 2" xfId="1142" xr:uid="{00000000-0005-0000-0000-000075040000}"/>
    <cellStyle name="Tabelle 3DLStyle007 3" xfId="1143" xr:uid="{00000000-0005-0000-0000-000076040000}"/>
    <cellStyle name="Tabelle 3DLStyle007 4" xfId="1144" xr:uid="{00000000-0005-0000-0000-000077040000}"/>
    <cellStyle name="Tabelle 3DLStyle007 5" xfId="1145" xr:uid="{00000000-0005-0000-0000-000078040000}"/>
    <cellStyle name="Tabelle 3DLStyle007 6" xfId="1146" xr:uid="{00000000-0005-0000-0000-000079040000}"/>
    <cellStyle name="Tabelle 3DLStyle007 7" xfId="1147" xr:uid="{00000000-0005-0000-0000-00007A040000}"/>
    <cellStyle name="Tabelle 3DLStyle007 8" xfId="1148" xr:uid="{00000000-0005-0000-0000-00007B040000}"/>
    <cellStyle name="Tabelle 3DLStyle007 9" xfId="1149" xr:uid="{00000000-0005-0000-0000-00007C040000}"/>
    <cellStyle name="Tabelle 3DLStyle008" xfId="1150" xr:uid="{00000000-0005-0000-0000-00007D040000}"/>
    <cellStyle name="Tabelle 3DLStyle008 10" xfId="1151" xr:uid="{00000000-0005-0000-0000-00007E040000}"/>
    <cellStyle name="Tabelle 3DLStyle008 2" xfId="1152" xr:uid="{00000000-0005-0000-0000-00007F040000}"/>
    <cellStyle name="Tabelle 3DLStyle008 3" xfId="1153" xr:uid="{00000000-0005-0000-0000-000080040000}"/>
    <cellStyle name="Tabelle 3DLStyle008 4" xfId="1154" xr:uid="{00000000-0005-0000-0000-000081040000}"/>
    <cellStyle name="Tabelle 3DLStyle008 5" xfId="1155" xr:uid="{00000000-0005-0000-0000-000082040000}"/>
    <cellStyle name="Tabelle 3DLStyle008 6" xfId="1156" xr:uid="{00000000-0005-0000-0000-000083040000}"/>
    <cellStyle name="Tabelle 3DLStyle008 7" xfId="1157" xr:uid="{00000000-0005-0000-0000-000084040000}"/>
    <cellStyle name="Tabelle 3DLStyle008 8" xfId="1158" xr:uid="{00000000-0005-0000-0000-000085040000}"/>
    <cellStyle name="Tabelle 3DLStyle008 9" xfId="1159" xr:uid="{00000000-0005-0000-0000-000086040000}"/>
    <cellStyle name="Tabelle 3DLStyle009" xfId="1160" xr:uid="{00000000-0005-0000-0000-000087040000}"/>
    <cellStyle name="Tabelle 3DLStyle009 10" xfId="1161" xr:uid="{00000000-0005-0000-0000-000088040000}"/>
    <cellStyle name="Tabelle 3DLStyle009 2" xfId="1162" xr:uid="{00000000-0005-0000-0000-000089040000}"/>
    <cellStyle name="Tabelle 3DLStyle009 3" xfId="1163" xr:uid="{00000000-0005-0000-0000-00008A040000}"/>
    <cellStyle name="Tabelle 3DLStyle009 4" xfId="1164" xr:uid="{00000000-0005-0000-0000-00008B040000}"/>
    <cellStyle name="Tabelle 3DLStyle009 5" xfId="1165" xr:uid="{00000000-0005-0000-0000-00008C040000}"/>
    <cellStyle name="Tabelle 3DLStyle009 6" xfId="1166" xr:uid="{00000000-0005-0000-0000-00008D040000}"/>
    <cellStyle name="Tabelle 3DLStyle009 7" xfId="1167" xr:uid="{00000000-0005-0000-0000-00008E040000}"/>
    <cellStyle name="Tabelle 3DLStyle009 8" xfId="1168" xr:uid="{00000000-0005-0000-0000-00008F040000}"/>
    <cellStyle name="Tabelle 3DLStyle009 9" xfId="1169" xr:uid="{00000000-0005-0000-0000-000090040000}"/>
    <cellStyle name="Tabelle 3DLStyle010" xfId="1170" xr:uid="{00000000-0005-0000-0000-000091040000}"/>
    <cellStyle name="Tabelle 3DLStyle010 10" xfId="1171" xr:uid="{00000000-0005-0000-0000-000092040000}"/>
    <cellStyle name="Tabelle 3DLStyle010 2" xfId="1172" xr:uid="{00000000-0005-0000-0000-000093040000}"/>
    <cellStyle name="Tabelle 3DLStyle010 3" xfId="1173" xr:uid="{00000000-0005-0000-0000-000094040000}"/>
    <cellStyle name="Tabelle 3DLStyle010 4" xfId="1174" xr:uid="{00000000-0005-0000-0000-000095040000}"/>
    <cellStyle name="Tabelle 3DLStyle010 5" xfId="1175" xr:uid="{00000000-0005-0000-0000-000096040000}"/>
    <cellStyle name="Tabelle 3DLStyle010 6" xfId="1176" xr:uid="{00000000-0005-0000-0000-000097040000}"/>
    <cellStyle name="Tabelle 3DLStyle010 7" xfId="1177" xr:uid="{00000000-0005-0000-0000-000098040000}"/>
    <cellStyle name="Tabelle 3DLStyle010 8" xfId="1178" xr:uid="{00000000-0005-0000-0000-000099040000}"/>
    <cellStyle name="Tabelle 3DLStyle010 9" xfId="1179" xr:uid="{00000000-0005-0000-0000-00009A040000}"/>
    <cellStyle name="Tabelle 3DLStyle011" xfId="1180" xr:uid="{00000000-0005-0000-0000-00009B040000}"/>
    <cellStyle name="Tabelle 3DLStyle011 10" xfId="1181" xr:uid="{00000000-0005-0000-0000-00009C040000}"/>
    <cellStyle name="Tabelle 3DLStyle011 2" xfId="1182" xr:uid="{00000000-0005-0000-0000-00009D040000}"/>
    <cellStyle name="Tabelle 3DLStyle011 3" xfId="1183" xr:uid="{00000000-0005-0000-0000-00009E040000}"/>
    <cellStyle name="Tabelle 3DLStyle011 4" xfId="1184" xr:uid="{00000000-0005-0000-0000-00009F040000}"/>
    <cellStyle name="Tabelle 3DLStyle011 5" xfId="1185" xr:uid="{00000000-0005-0000-0000-0000A0040000}"/>
    <cellStyle name="Tabelle 3DLStyle011 6" xfId="1186" xr:uid="{00000000-0005-0000-0000-0000A1040000}"/>
    <cellStyle name="Tabelle 3DLStyle011 7" xfId="1187" xr:uid="{00000000-0005-0000-0000-0000A2040000}"/>
    <cellStyle name="Tabelle 3DLStyle011 8" xfId="1188" xr:uid="{00000000-0005-0000-0000-0000A3040000}"/>
    <cellStyle name="Tabelle 3DLStyle011 9" xfId="1189" xr:uid="{00000000-0005-0000-0000-0000A4040000}"/>
    <cellStyle name="Tabelle 3DLStyle012" xfId="1190" xr:uid="{00000000-0005-0000-0000-0000A5040000}"/>
    <cellStyle name="Tabelle 3DLStyle012 10" xfId="1191" xr:uid="{00000000-0005-0000-0000-0000A6040000}"/>
    <cellStyle name="Tabelle 3DLStyle012 2" xfId="1192" xr:uid="{00000000-0005-0000-0000-0000A7040000}"/>
    <cellStyle name="Tabelle 3DLStyle012 3" xfId="1193" xr:uid="{00000000-0005-0000-0000-0000A8040000}"/>
    <cellStyle name="Tabelle 3DLStyle012 4" xfId="1194" xr:uid="{00000000-0005-0000-0000-0000A9040000}"/>
    <cellStyle name="Tabelle 3DLStyle012 5" xfId="1195" xr:uid="{00000000-0005-0000-0000-0000AA040000}"/>
    <cellStyle name="Tabelle 3DLStyle012 6" xfId="1196" xr:uid="{00000000-0005-0000-0000-0000AB040000}"/>
    <cellStyle name="Tabelle 3DLStyle012 7" xfId="1197" xr:uid="{00000000-0005-0000-0000-0000AC040000}"/>
    <cellStyle name="Tabelle 3DLStyle012 8" xfId="1198" xr:uid="{00000000-0005-0000-0000-0000AD040000}"/>
    <cellStyle name="Tabelle 3DLStyle012 9" xfId="1199" xr:uid="{00000000-0005-0000-0000-0000AE040000}"/>
    <cellStyle name="Tabelle 3DLStyle013" xfId="1200" xr:uid="{00000000-0005-0000-0000-0000AF040000}"/>
    <cellStyle name="Tabelle 3DLStyle013 10" xfId="1201" xr:uid="{00000000-0005-0000-0000-0000B0040000}"/>
    <cellStyle name="Tabelle 3DLStyle013 2" xfId="1202" xr:uid="{00000000-0005-0000-0000-0000B1040000}"/>
    <cellStyle name="Tabelle 3DLStyle013 3" xfId="1203" xr:uid="{00000000-0005-0000-0000-0000B2040000}"/>
    <cellStyle name="Tabelle 3DLStyle013 4" xfId="1204" xr:uid="{00000000-0005-0000-0000-0000B3040000}"/>
    <cellStyle name="Tabelle 3DLStyle013 5" xfId="1205" xr:uid="{00000000-0005-0000-0000-0000B4040000}"/>
    <cellStyle name="Tabelle 3DLStyle013 6" xfId="1206" xr:uid="{00000000-0005-0000-0000-0000B5040000}"/>
    <cellStyle name="Tabelle 3DLStyle013 7" xfId="1207" xr:uid="{00000000-0005-0000-0000-0000B6040000}"/>
    <cellStyle name="Tabelle 3DLStyle013 8" xfId="1208" xr:uid="{00000000-0005-0000-0000-0000B7040000}"/>
    <cellStyle name="Tabelle 3DLStyle013 9" xfId="1209" xr:uid="{00000000-0005-0000-0000-0000B8040000}"/>
    <cellStyle name="Tabelle 3DLStyle014" xfId="1210" xr:uid="{00000000-0005-0000-0000-0000B9040000}"/>
    <cellStyle name="Tabelle 3DLStyle014 10" xfId="1211" xr:uid="{00000000-0005-0000-0000-0000BA040000}"/>
    <cellStyle name="Tabelle 3DLStyle014 2" xfId="1212" xr:uid="{00000000-0005-0000-0000-0000BB040000}"/>
    <cellStyle name="Tabelle 3DLStyle014 3" xfId="1213" xr:uid="{00000000-0005-0000-0000-0000BC040000}"/>
    <cellStyle name="Tabelle 3DLStyle014 4" xfId="1214" xr:uid="{00000000-0005-0000-0000-0000BD040000}"/>
    <cellStyle name="Tabelle 3DLStyle014 5" xfId="1215" xr:uid="{00000000-0005-0000-0000-0000BE040000}"/>
    <cellStyle name="Tabelle 3DLStyle014 6" xfId="1216" xr:uid="{00000000-0005-0000-0000-0000BF040000}"/>
    <cellStyle name="Tabelle 3DLStyle014 7" xfId="1217" xr:uid="{00000000-0005-0000-0000-0000C0040000}"/>
    <cellStyle name="Tabelle 3DLStyle014 8" xfId="1218" xr:uid="{00000000-0005-0000-0000-0000C1040000}"/>
    <cellStyle name="Tabelle 3DLStyle014 9" xfId="1219" xr:uid="{00000000-0005-0000-0000-0000C2040000}"/>
    <cellStyle name="Tabelle 3DLStyle015" xfId="1220" xr:uid="{00000000-0005-0000-0000-0000C3040000}"/>
    <cellStyle name="Tabelle 3DLStyle015 10" xfId="1221" xr:uid="{00000000-0005-0000-0000-0000C4040000}"/>
    <cellStyle name="Tabelle 3DLStyle015 2" xfId="1222" xr:uid="{00000000-0005-0000-0000-0000C5040000}"/>
    <cellStyle name="Tabelle 3DLStyle015 3" xfId="1223" xr:uid="{00000000-0005-0000-0000-0000C6040000}"/>
    <cellStyle name="Tabelle 3DLStyle015 4" xfId="1224" xr:uid="{00000000-0005-0000-0000-0000C7040000}"/>
    <cellStyle name="Tabelle 3DLStyle015 5" xfId="1225" xr:uid="{00000000-0005-0000-0000-0000C8040000}"/>
    <cellStyle name="Tabelle 3DLStyle015 6" xfId="1226" xr:uid="{00000000-0005-0000-0000-0000C9040000}"/>
    <cellStyle name="Tabelle 3DLStyle015 7" xfId="1227" xr:uid="{00000000-0005-0000-0000-0000CA040000}"/>
    <cellStyle name="Tabelle 3DLStyle015 8" xfId="1228" xr:uid="{00000000-0005-0000-0000-0000CB040000}"/>
    <cellStyle name="Tabelle 3DLStyle015 9" xfId="1229" xr:uid="{00000000-0005-0000-0000-0000CC040000}"/>
    <cellStyle name="Tabelle 3DLStyle016" xfId="1230" xr:uid="{00000000-0005-0000-0000-0000CD040000}"/>
    <cellStyle name="Tabelle 3DLStyle016 10" xfId="1231" xr:uid="{00000000-0005-0000-0000-0000CE040000}"/>
    <cellStyle name="Tabelle 3DLStyle016 2" xfId="1232" xr:uid="{00000000-0005-0000-0000-0000CF040000}"/>
    <cellStyle name="Tabelle 3DLStyle016 3" xfId="1233" xr:uid="{00000000-0005-0000-0000-0000D0040000}"/>
    <cellStyle name="Tabelle 3DLStyle016 4" xfId="1234" xr:uid="{00000000-0005-0000-0000-0000D1040000}"/>
    <cellStyle name="Tabelle 3DLStyle016 5" xfId="1235" xr:uid="{00000000-0005-0000-0000-0000D2040000}"/>
    <cellStyle name="Tabelle 3DLStyle016 6" xfId="1236" xr:uid="{00000000-0005-0000-0000-0000D3040000}"/>
    <cellStyle name="Tabelle 3DLStyle016 7" xfId="1237" xr:uid="{00000000-0005-0000-0000-0000D4040000}"/>
    <cellStyle name="Tabelle 3DLStyle016 8" xfId="1238" xr:uid="{00000000-0005-0000-0000-0000D5040000}"/>
    <cellStyle name="Tabelle 3DLStyle016 9" xfId="1239" xr:uid="{00000000-0005-0000-0000-0000D6040000}"/>
    <cellStyle name="Tabelle 3DLStyle017" xfId="1240" xr:uid="{00000000-0005-0000-0000-0000D7040000}"/>
    <cellStyle name="Tabelle 3DLStyle017 10" xfId="1241" xr:uid="{00000000-0005-0000-0000-0000D8040000}"/>
    <cellStyle name="Tabelle 3DLStyle017 2" xfId="1242" xr:uid="{00000000-0005-0000-0000-0000D9040000}"/>
    <cellStyle name="Tabelle 3DLStyle017 3" xfId="1243" xr:uid="{00000000-0005-0000-0000-0000DA040000}"/>
    <cellStyle name="Tabelle 3DLStyle017 4" xfId="1244" xr:uid="{00000000-0005-0000-0000-0000DB040000}"/>
    <cellStyle name="Tabelle 3DLStyle017 5" xfId="1245" xr:uid="{00000000-0005-0000-0000-0000DC040000}"/>
    <cellStyle name="Tabelle 3DLStyle017 6" xfId="1246" xr:uid="{00000000-0005-0000-0000-0000DD040000}"/>
    <cellStyle name="Tabelle 3DLStyle017 7" xfId="1247" xr:uid="{00000000-0005-0000-0000-0000DE040000}"/>
    <cellStyle name="Tabelle 3DLStyle017 8" xfId="1248" xr:uid="{00000000-0005-0000-0000-0000DF040000}"/>
    <cellStyle name="Tabelle 3DLStyle017 9" xfId="1249" xr:uid="{00000000-0005-0000-0000-0000E0040000}"/>
    <cellStyle name="Tabelle-Zahl" xfId="1420" xr:uid="{00000000-0005-0000-0000-00008B050000}"/>
    <cellStyle name="Tabelle1DLStyle001" xfId="1250" xr:uid="{00000000-0005-0000-0000-0000E1040000}"/>
    <cellStyle name="Tabelle1DLStyle001 2" xfId="1251" xr:uid="{00000000-0005-0000-0000-0000E2040000}"/>
    <cellStyle name="Tabelle1DLStyle001 3" xfId="1252" xr:uid="{00000000-0005-0000-0000-0000E3040000}"/>
    <cellStyle name="Tabelle1DLStyle001 4" xfId="1253" xr:uid="{00000000-0005-0000-0000-0000E4040000}"/>
    <cellStyle name="Tabelle1DLStyle001 5" xfId="1254" xr:uid="{00000000-0005-0000-0000-0000E5040000}"/>
    <cellStyle name="Tabelle1DLStyle001 6" xfId="1255" xr:uid="{00000000-0005-0000-0000-0000E6040000}"/>
    <cellStyle name="Tabelle1DLStyle002" xfId="1256" xr:uid="{00000000-0005-0000-0000-0000E7040000}"/>
    <cellStyle name="Tabelle1DLStyle002 2" xfId="1257" xr:uid="{00000000-0005-0000-0000-0000E8040000}"/>
    <cellStyle name="Tabelle1DLStyle002 3" xfId="1258" xr:uid="{00000000-0005-0000-0000-0000E9040000}"/>
    <cellStyle name="Tabelle1DLStyle002 4" xfId="1259" xr:uid="{00000000-0005-0000-0000-0000EA040000}"/>
    <cellStyle name="Tabelle1DLStyle002 5" xfId="1260" xr:uid="{00000000-0005-0000-0000-0000EB040000}"/>
    <cellStyle name="Tabelle1DLStyle002 6" xfId="1261" xr:uid="{00000000-0005-0000-0000-0000EC040000}"/>
    <cellStyle name="Tabelle1DLStyle003" xfId="1262" xr:uid="{00000000-0005-0000-0000-0000ED040000}"/>
    <cellStyle name="Tabelle1DLStyle003 2" xfId="1263" xr:uid="{00000000-0005-0000-0000-0000EE040000}"/>
    <cellStyle name="Tabelle1DLStyle003 3" xfId="1264" xr:uid="{00000000-0005-0000-0000-0000EF040000}"/>
    <cellStyle name="Tabelle1DLStyle003 4" xfId="1265" xr:uid="{00000000-0005-0000-0000-0000F0040000}"/>
    <cellStyle name="Tabelle1DLStyle003 5" xfId="1266" xr:uid="{00000000-0005-0000-0000-0000F1040000}"/>
    <cellStyle name="Tabelle1DLStyle003 6" xfId="1267" xr:uid="{00000000-0005-0000-0000-0000F2040000}"/>
    <cellStyle name="Tabelle1DLStyle004" xfId="1268" xr:uid="{00000000-0005-0000-0000-0000F3040000}"/>
    <cellStyle name="Tabelle1DLStyle005" xfId="1269" xr:uid="{00000000-0005-0000-0000-0000F4040000}"/>
    <cellStyle name="Tabelle1DLStyle005 2" xfId="1270" xr:uid="{00000000-0005-0000-0000-0000F5040000}"/>
    <cellStyle name="Tabelle1DLStyle005 3" xfId="1271" xr:uid="{00000000-0005-0000-0000-0000F6040000}"/>
    <cellStyle name="Tabelle1DLStyle005 4" xfId="1272" xr:uid="{00000000-0005-0000-0000-0000F7040000}"/>
    <cellStyle name="Tabelle1DLStyle005 5" xfId="1273" xr:uid="{00000000-0005-0000-0000-0000F8040000}"/>
    <cellStyle name="Tabelle1DLStyle005 6" xfId="1274" xr:uid="{00000000-0005-0000-0000-0000F9040000}"/>
    <cellStyle name="Tabelle1DLStyle006" xfId="1275" xr:uid="{00000000-0005-0000-0000-0000FA040000}"/>
    <cellStyle name="Tabelle1DLStyle006 2" xfId="1276" xr:uid="{00000000-0005-0000-0000-0000FB040000}"/>
    <cellStyle name="Tabelle1DLStyle006 3" xfId="1277" xr:uid="{00000000-0005-0000-0000-0000FC040000}"/>
    <cellStyle name="Tabelle1DLStyle006 4" xfId="1278" xr:uid="{00000000-0005-0000-0000-0000FD040000}"/>
    <cellStyle name="Tabelle1DLStyle006 5" xfId="1279" xr:uid="{00000000-0005-0000-0000-0000FE040000}"/>
    <cellStyle name="Tabelle1DLStyle006 6" xfId="1280" xr:uid="{00000000-0005-0000-0000-0000FF040000}"/>
    <cellStyle name="Tabelle1DLStyle007" xfId="1281" xr:uid="{00000000-0005-0000-0000-000000050000}"/>
    <cellStyle name="Tabelle1DLStyle007 2" xfId="1282" xr:uid="{00000000-0005-0000-0000-000001050000}"/>
    <cellStyle name="Tabelle1DLStyle007 3" xfId="1283" xr:uid="{00000000-0005-0000-0000-000002050000}"/>
    <cellStyle name="Tabelle1DLStyle007 4" xfId="1284" xr:uid="{00000000-0005-0000-0000-000003050000}"/>
    <cellStyle name="Tabelle1DLStyle007 5" xfId="1285" xr:uid="{00000000-0005-0000-0000-000004050000}"/>
    <cellStyle name="Tabelle1DLStyle007 6" xfId="1286" xr:uid="{00000000-0005-0000-0000-000005050000}"/>
    <cellStyle name="Tabelle1DLStyle008" xfId="1287" xr:uid="{00000000-0005-0000-0000-000006050000}"/>
    <cellStyle name="Tabelle1DLStyle008 2" xfId="1288" xr:uid="{00000000-0005-0000-0000-000007050000}"/>
    <cellStyle name="Tabelle1DLStyle008 3" xfId="1289" xr:uid="{00000000-0005-0000-0000-000008050000}"/>
    <cellStyle name="Tabelle1DLStyle008 4" xfId="1290" xr:uid="{00000000-0005-0000-0000-000009050000}"/>
    <cellStyle name="Tabelle1DLStyle008 5" xfId="1291" xr:uid="{00000000-0005-0000-0000-00000A050000}"/>
    <cellStyle name="Tabelle1DLStyle008 6" xfId="1292" xr:uid="{00000000-0005-0000-0000-00000B050000}"/>
    <cellStyle name="Tabelle1DLStyle009" xfId="1293" xr:uid="{00000000-0005-0000-0000-00000C050000}"/>
    <cellStyle name="Tabelle1DLStyle009 2" xfId="1294" xr:uid="{00000000-0005-0000-0000-00000D050000}"/>
    <cellStyle name="Tabelle1DLStyle009 3" xfId="1295" xr:uid="{00000000-0005-0000-0000-00000E050000}"/>
    <cellStyle name="Tabelle1DLStyle009 4" xfId="1296" xr:uid="{00000000-0005-0000-0000-00000F050000}"/>
    <cellStyle name="Tabelle1DLStyle009 5" xfId="1297" xr:uid="{00000000-0005-0000-0000-000010050000}"/>
    <cellStyle name="Tabelle1DLStyle009 6" xfId="1298" xr:uid="{00000000-0005-0000-0000-000011050000}"/>
    <cellStyle name="Tabelle1DLStyle010" xfId="1299" xr:uid="{00000000-0005-0000-0000-000012050000}"/>
    <cellStyle name="Tabelle1DLStyle010 2" xfId="1300" xr:uid="{00000000-0005-0000-0000-000013050000}"/>
    <cellStyle name="Tabelle1DLStyle010 3" xfId="1301" xr:uid="{00000000-0005-0000-0000-000014050000}"/>
    <cellStyle name="Tabelle1DLStyle010 4" xfId="1302" xr:uid="{00000000-0005-0000-0000-000015050000}"/>
    <cellStyle name="Tabelle1DLStyle010 5" xfId="1303" xr:uid="{00000000-0005-0000-0000-000016050000}"/>
    <cellStyle name="Tabelle1DLStyle010 6" xfId="1304" xr:uid="{00000000-0005-0000-0000-000017050000}"/>
    <cellStyle name="Tabelle1DLStyle011" xfId="1305" xr:uid="{00000000-0005-0000-0000-000018050000}"/>
    <cellStyle name="Tabelle1DLStyle011 2" xfId="1306" xr:uid="{00000000-0005-0000-0000-000019050000}"/>
    <cellStyle name="Tabelle1DLStyle011 3" xfId="1307" xr:uid="{00000000-0005-0000-0000-00001A050000}"/>
    <cellStyle name="Tabelle1DLStyle011 4" xfId="1308" xr:uid="{00000000-0005-0000-0000-00001B050000}"/>
    <cellStyle name="Tabelle1DLStyle011 5" xfId="1309" xr:uid="{00000000-0005-0000-0000-00001C050000}"/>
    <cellStyle name="Tabelle1DLStyle011 6" xfId="1310" xr:uid="{00000000-0005-0000-0000-00001D050000}"/>
    <cellStyle name="Tabelle1DLStyle012" xfId="1311" xr:uid="{00000000-0005-0000-0000-00001E050000}"/>
    <cellStyle name="Tabelle1DLStyle012 2" xfId="1312" xr:uid="{00000000-0005-0000-0000-00001F050000}"/>
    <cellStyle name="Tabelle1DLStyle012 3" xfId="1313" xr:uid="{00000000-0005-0000-0000-000020050000}"/>
    <cellStyle name="Tabelle1DLStyle012 4" xfId="1314" xr:uid="{00000000-0005-0000-0000-000021050000}"/>
    <cellStyle name="Tabelle1DLStyle012 5" xfId="1315" xr:uid="{00000000-0005-0000-0000-000022050000}"/>
    <cellStyle name="Tabelle1DLStyle012 6" xfId="1316" xr:uid="{00000000-0005-0000-0000-000023050000}"/>
    <cellStyle name="Tabelle1DLStyle013" xfId="1317" xr:uid="{00000000-0005-0000-0000-000024050000}"/>
    <cellStyle name="Tabelle1DLStyle013 2" xfId="1318" xr:uid="{00000000-0005-0000-0000-000025050000}"/>
    <cellStyle name="Tabelle1DLStyle013 3" xfId="1319" xr:uid="{00000000-0005-0000-0000-000026050000}"/>
    <cellStyle name="Tabelle1DLStyle013 4" xfId="1320" xr:uid="{00000000-0005-0000-0000-000027050000}"/>
    <cellStyle name="Tabelle1DLStyle013 5" xfId="1321" xr:uid="{00000000-0005-0000-0000-000028050000}"/>
    <cellStyle name="Tabelle1DLStyle013 6" xfId="1322" xr:uid="{00000000-0005-0000-0000-000029050000}"/>
    <cellStyle name="Tabelle1DLStyle014" xfId="1323" xr:uid="{00000000-0005-0000-0000-00002A050000}"/>
    <cellStyle name="Tabelle1DLStyle014 2" xfId="1324" xr:uid="{00000000-0005-0000-0000-00002B050000}"/>
    <cellStyle name="Tabelle1DLStyle014 3" xfId="1325" xr:uid="{00000000-0005-0000-0000-00002C050000}"/>
    <cellStyle name="Tabelle1DLStyle014 4" xfId="1326" xr:uid="{00000000-0005-0000-0000-00002D050000}"/>
    <cellStyle name="Tabelle1DLStyle014 5" xfId="1327" xr:uid="{00000000-0005-0000-0000-00002E050000}"/>
    <cellStyle name="Tabelle1DLStyle014 6" xfId="1328" xr:uid="{00000000-0005-0000-0000-00002F050000}"/>
    <cellStyle name="Tabelle1DLStyle015" xfId="1329" xr:uid="{00000000-0005-0000-0000-000030050000}"/>
    <cellStyle name="Tabelle1DLStyle015 2" xfId="1330" xr:uid="{00000000-0005-0000-0000-000031050000}"/>
    <cellStyle name="Tabelle1DLStyle015 3" xfId="1331" xr:uid="{00000000-0005-0000-0000-000032050000}"/>
    <cellStyle name="Tabelle1DLStyle015 4" xfId="1332" xr:uid="{00000000-0005-0000-0000-000033050000}"/>
    <cellStyle name="Tabelle1DLStyle015 5" xfId="1333" xr:uid="{00000000-0005-0000-0000-000034050000}"/>
    <cellStyle name="Tabelle1DLStyle015 6" xfId="1334" xr:uid="{00000000-0005-0000-0000-000035050000}"/>
    <cellStyle name="Tabelle2DLStyle001" xfId="1335" xr:uid="{00000000-0005-0000-0000-000036050000}"/>
    <cellStyle name="Tabelle2DLStyle001 2" xfId="1336" xr:uid="{00000000-0005-0000-0000-000037050000}"/>
    <cellStyle name="Tabelle2DLStyle001 3" xfId="1337" xr:uid="{00000000-0005-0000-0000-000038050000}"/>
    <cellStyle name="Tabelle2DLStyle001 4" xfId="1338" xr:uid="{00000000-0005-0000-0000-000039050000}"/>
    <cellStyle name="Tabelle2DLStyle001 5" xfId="1339" xr:uid="{00000000-0005-0000-0000-00003A050000}"/>
    <cellStyle name="Tabelle2DLStyle001 6" xfId="1340" xr:uid="{00000000-0005-0000-0000-00003B050000}"/>
    <cellStyle name="Tabelle2DLStyle002" xfId="1341" xr:uid="{00000000-0005-0000-0000-00003C050000}"/>
    <cellStyle name="Tabelle2DLStyle002 2" xfId="1342" xr:uid="{00000000-0005-0000-0000-00003D050000}"/>
    <cellStyle name="Tabelle2DLStyle002 3" xfId="1343" xr:uid="{00000000-0005-0000-0000-00003E050000}"/>
    <cellStyle name="Tabelle2DLStyle002 4" xfId="1344" xr:uid="{00000000-0005-0000-0000-00003F050000}"/>
    <cellStyle name="Tabelle2DLStyle002 5" xfId="1345" xr:uid="{00000000-0005-0000-0000-000040050000}"/>
    <cellStyle name="Tabelle2DLStyle002 6" xfId="1346" xr:uid="{00000000-0005-0000-0000-000041050000}"/>
    <cellStyle name="Tabelle2DLStyle003" xfId="1347" xr:uid="{00000000-0005-0000-0000-000042050000}"/>
    <cellStyle name="Tabelle2DLStyle003 2" xfId="1348" xr:uid="{00000000-0005-0000-0000-000043050000}"/>
    <cellStyle name="Tabelle2DLStyle003 3" xfId="1349" xr:uid="{00000000-0005-0000-0000-000044050000}"/>
    <cellStyle name="Tabelle2DLStyle003 4" xfId="1350" xr:uid="{00000000-0005-0000-0000-000045050000}"/>
    <cellStyle name="Tabelle2DLStyle003 5" xfId="1351" xr:uid="{00000000-0005-0000-0000-000046050000}"/>
    <cellStyle name="Tabelle2DLStyle003 6" xfId="1352" xr:uid="{00000000-0005-0000-0000-000047050000}"/>
    <cellStyle name="Tabelle2DLStyle004" xfId="1353" xr:uid="{00000000-0005-0000-0000-000048050000}"/>
    <cellStyle name="Tabelle2DLStyle005" xfId="1354" xr:uid="{00000000-0005-0000-0000-000049050000}"/>
    <cellStyle name="Tabelle2DLStyle005 2" xfId="1355" xr:uid="{00000000-0005-0000-0000-00004A050000}"/>
    <cellStyle name="Tabelle2DLStyle005 3" xfId="1356" xr:uid="{00000000-0005-0000-0000-00004B050000}"/>
    <cellStyle name="Tabelle2DLStyle005 4" xfId="1357" xr:uid="{00000000-0005-0000-0000-00004C050000}"/>
    <cellStyle name="Tabelle2DLStyle005 5" xfId="1358" xr:uid="{00000000-0005-0000-0000-00004D050000}"/>
    <cellStyle name="Tabelle2DLStyle005 6" xfId="1359" xr:uid="{00000000-0005-0000-0000-00004E050000}"/>
    <cellStyle name="Tabelle2DLStyle006" xfId="1360" xr:uid="{00000000-0005-0000-0000-00004F050000}"/>
    <cellStyle name="Tabelle2DLStyle006 2" xfId="1361" xr:uid="{00000000-0005-0000-0000-000050050000}"/>
    <cellStyle name="Tabelle2DLStyle006 3" xfId="1362" xr:uid="{00000000-0005-0000-0000-000051050000}"/>
    <cellStyle name="Tabelle2DLStyle006 4" xfId="1363" xr:uid="{00000000-0005-0000-0000-000052050000}"/>
    <cellStyle name="Tabelle2DLStyle006 5" xfId="1364" xr:uid="{00000000-0005-0000-0000-000053050000}"/>
    <cellStyle name="Tabelle2DLStyle006 6" xfId="1365" xr:uid="{00000000-0005-0000-0000-000054050000}"/>
    <cellStyle name="Tabelle2DLStyle007" xfId="1366" xr:uid="{00000000-0005-0000-0000-000055050000}"/>
    <cellStyle name="Tabelle2DLStyle007 2" xfId="1367" xr:uid="{00000000-0005-0000-0000-000056050000}"/>
    <cellStyle name="Tabelle2DLStyle007 3" xfId="1368" xr:uid="{00000000-0005-0000-0000-000057050000}"/>
    <cellStyle name="Tabelle2DLStyle007 4" xfId="1369" xr:uid="{00000000-0005-0000-0000-000058050000}"/>
    <cellStyle name="Tabelle2DLStyle007 5" xfId="1370" xr:uid="{00000000-0005-0000-0000-000059050000}"/>
    <cellStyle name="Tabelle2DLStyle007 6" xfId="1371" xr:uid="{00000000-0005-0000-0000-00005A050000}"/>
    <cellStyle name="Tabelle2DLStyle008" xfId="1372" xr:uid="{00000000-0005-0000-0000-00005B050000}"/>
    <cellStyle name="Tabelle2DLStyle008 2" xfId="1373" xr:uid="{00000000-0005-0000-0000-00005C050000}"/>
    <cellStyle name="Tabelle2DLStyle008 3" xfId="1374" xr:uid="{00000000-0005-0000-0000-00005D050000}"/>
    <cellStyle name="Tabelle2DLStyle008 4" xfId="1375" xr:uid="{00000000-0005-0000-0000-00005E050000}"/>
    <cellStyle name="Tabelle2DLStyle008 5" xfId="1376" xr:uid="{00000000-0005-0000-0000-00005F050000}"/>
    <cellStyle name="Tabelle2DLStyle008 6" xfId="1377" xr:uid="{00000000-0005-0000-0000-000060050000}"/>
    <cellStyle name="Tabelle2DLStyle009" xfId="1378" xr:uid="{00000000-0005-0000-0000-000061050000}"/>
    <cellStyle name="Tabelle2DLStyle009 2" xfId="1379" xr:uid="{00000000-0005-0000-0000-000062050000}"/>
    <cellStyle name="Tabelle2DLStyle009 3" xfId="1380" xr:uid="{00000000-0005-0000-0000-000063050000}"/>
    <cellStyle name="Tabelle2DLStyle009 4" xfId="1381" xr:uid="{00000000-0005-0000-0000-000064050000}"/>
    <cellStyle name="Tabelle2DLStyle009 5" xfId="1382" xr:uid="{00000000-0005-0000-0000-000065050000}"/>
    <cellStyle name="Tabelle2DLStyle009 6" xfId="1383" xr:uid="{00000000-0005-0000-0000-000066050000}"/>
    <cellStyle name="Tabelle2DLStyle010" xfId="1384" xr:uid="{00000000-0005-0000-0000-000067050000}"/>
    <cellStyle name="Tabelle2DLStyle010 2" xfId="1385" xr:uid="{00000000-0005-0000-0000-000068050000}"/>
    <cellStyle name="Tabelle2DLStyle010 3" xfId="1386" xr:uid="{00000000-0005-0000-0000-000069050000}"/>
    <cellStyle name="Tabelle2DLStyle010 4" xfId="1387" xr:uid="{00000000-0005-0000-0000-00006A050000}"/>
    <cellStyle name="Tabelle2DLStyle010 5" xfId="1388" xr:uid="{00000000-0005-0000-0000-00006B050000}"/>
    <cellStyle name="Tabelle2DLStyle010 6" xfId="1389" xr:uid="{00000000-0005-0000-0000-00006C050000}"/>
    <cellStyle name="Tabelle2DLStyle011" xfId="1390" xr:uid="{00000000-0005-0000-0000-00006D050000}"/>
    <cellStyle name="Tabelle2DLStyle011 2" xfId="1391" xr:uid="{00000000-0005-0000-0000-00006E050000}"/>
    <cellStyle name="Tabelle2DLStyle011 3" xfId="1392" xr:uid="{00000000-0005-0000-0000-00006F050000}"/>
    <cellStyle name="Tabelle2DLStyle011 4" xfId="1393" xr:uid="{00000000-0005-0000-0000-000070050000}"/>
    <cellStyle name="Tabelle2DLStyle011 5" xfId="1394" xr:uid="{00000000-0005-0000-0000-000071050000}"/>
    <cellStyle name="Tabelle2DLStyle011 6" xfId="1395" xr:uid="{00000000-0005-0000-0000-000072050000}"/>
    <cellStyle name="Tabelle2DLStyle012" xfId="1396" xr:uid="{00000000-0005-0000-0000-000073050000}"/>
    <cellStyle name="Tabelle2DLStyle012 2" xfId="1397" xr:uid="{00000000-0005-0000-0000-000074050000}"/>
    <cellStyle name="Tabelle2DLStyle012 3" xfId="1398" xr:uid="{00000000-0005-0000-0000-000075050000}"/>
    <cellStyle name="Tabelle2DLStyle012 4" xfId="1399" xr:uid="{00000000-0005-0000-0000-000076050000}"/>
    <cellStyle name="Tabelle2DLStyle012 5" xfId="1400" xr:uid="{00000000-0005-0000-0000-000077050000}"/>
    <cellStyle name="Tabelle2DLStyle012 6" xfId="1401" xr:uid="{00000000-0005-0000-0000-000078050000}"/>
    <cellStyle name="Tabelle2DLStyle013" xfId="1402" xr:uid="{00000000-0005-0000-0000-000079050000}"/>
    <cellStyle name="Tabelle2DLStyle013 2" xfId="1403" xr:uid="{00000000-0005-0000-0000-00007A050000}"/>
    <cellStyle name="Tabelle2DLStyle013 3" xfId="1404" xr:uid="{00000000-0005-0000-0000-00007B050000}"/>
    <cellStyle name="Tabelle2DLStyle013 4" xfId="1405" xr:uid="{00000000-0005-0000-0000-00007C050000}"/>
    <cellStyle name="Tabelle2DLStyle013 5" xfId="1406" xr:uid="{00000000-0005-0000-0000-00007D050000}"/>
    <cellStyle name="Tabelle2DLStyle013 6" xfId="1407" xr:uid="{00000000-0005-0000-0000-00007E050000}"/>
    <cellStyle name="Tabelle2DLStyle014" xfId="1408" xr:uid="{00000000-0005-0000-0000-00007F050000}"/>
    <cellStyle name="Tabelle2DLStyle014 2" xfId="1409" xr:uid="{00000000-0005-0000-0000-000080050000}"/>
    <cellStyle name="Tabelle2DLStyle014 3" xfId="1410" xr:uid="{00000000-0005-0000-0000-000081050000}"/>
    <cellStyle name="Tabelle2DLStyle014 4" xfId="1411" xr:uid="{00000000-0005-0000-0000-000082050000}"/>
    <cellStyle name="Tabelle2DLStyle014 5" xfId="1412" xr:uid="{00000000-0005-0000-0000-000083050000}"/>
    <cellStyle name="Tabelle2DLStyle014 6" xfId="1413" xr:uid="{00000000-0005-0000-0000-000084050000}"/>
    <cellStyle name="Tabelle2DLStyle015" xfId="1414" xr:uid="{00000000-0005-0000-0000-000085050000}"/>
    <cellStyle name="Tabelle2DLStyle015 2" xfId="1415" xr:uid="{00000000-0005-0000-0000-000086050000}"/>
    <cellStyle name="Tabelle2DLStyle015 3" xfId="1416" xr:uid="{00000000-0005-0000-0000-000087050000}"/>
    <cellStyle name="Tabelle2DLStyle015 4" xfId="1417" xr:uid="{00000000-0005-0000-0000-000088050000}"/>
    <cellStyle name="Tabelle2DLStyle015 5" xfId="1418" xr:uid="{00000000-0005-0000-0000-000089050000}"/>
    <cellStyle name="Tabelle2DLStyle015 6" xfId="1419" xr:uid="{00000000-0005-0000-0000-00008A050000}"/>
    <cellStyle name="Text Indent A" xfId="1421" xr:uid="{00000000-0005-0000-0000-00008C050000}"/>
    <cellStyle name="Text Indent B" xfId="1422" xr:uid="{00000000-0005-0000-0000-00008D050000}"/>
    <cellStyle name="Text Indent C" xfId="1423" xr:uid="{00000000-0005-0000-0000-00008E050000}"/>
    <cellStyle name="Texte explicatif" xfId="186" xr:uid="{00000000-0005-0000-0000-00008F050000}"/>
    <cellStyle name="Texto de advertencia" xfId="55" xr:uid="{00000000-0005-0000-0000-000090050000}"/>
    <cellStyle name="Texto de Aviso" xfId="1424" xr:uid="{00000000-0005-0000-0000-000091050000}"/>
    <cellStyle name="Texto explicativo" xfId="56" xr:uid="{00000000-0005-0000-0000-000092050000}"/>
    <cellStyle name="Title" xfId="1425" xr:uid="{00000000-0005-0000-0000-000093050000}"/>
    <cellStyle name="Titre" xfId="187" xr:uid="{00000000-0005-0000-0000-000094050000}"/>
    <cellStyle name="Titre 1" xfId="188" xr:uid="{00000000-0005-0000-0000-000096050000}"/>
    <cellStyle name="Titre 2" xfId="189" xr:uid="{00000000-0005-0000-0000-000097050000}"/>
    <cellStyle name="Titre 3" xfId="190" xr:uid="{00000000-0005-0000-0000-000098050000}"/>
    <cellStyle name="Titre 4" xfId="191" xr:uid="{00000000-0005-0000-0000-000099050000}"/>
    <cellStyle name="titre gras" xfId="1426" xr:uid="{00000000-0005-0000-0000-000095050000}"/>
    <cellStyle name="Tittel" xfId="1427" xr:uid="{00000000-0005-0000-0000-00009A050000}"/>
    <cellStyle name="Título" xfId="57" xr:uid="{00000000-0005-0000-0000-00009B050000}"/>
    <cellStyle name="Título 1" xfId="58" xr:uid="{00000000-0005-0000-0000-00009C050000}"/>
    <cellStyle name="Título 2" xfId="59" xr:uid="{00000000-0005-0000-0000-00009D050000}"/>
    <cellStyle name="Título 3" xfId="60" xr:uid="{00000000-0005-0000-0000-00009E050000}"/>
    <cellStyle name="Totalt" xfId="1428" xr:uid="{00000000-0005-0000-0000-00009F050000}"/>
    <cellStyle name="Totalt 10" xfId="1429" xr:uid="{00000000-0005-0000-0000-0000A0050000}"/>
    <cellStyle name="Totalt 11" xfId="1430" xr:uid="{00000000-0005-0000-0000-0000A1050000}"/>
    <cellStyle name="Totalt 2" xfId="1431" xr:uid="{00000000-0005-0000-0000-0000A2050000}"/>
    <cellStyle name="Totalt 3" xfId="1432" xr:uid="{00000000-0005-0000-0000-0000A3050000}"/>
    <cellStyle name="Totalt 4" xfId="1433" xr:uid="{00000000-0005-0000-0000-0000A4050000}"/>
    <cellStyle name="Totalt 5" xfId="1434" xr:uid="{00000000-0005-0000-0000-0000A5050000}"/>
    <cellStyle name="Totalt 6" xfId="1435" xr:uid="{00000000-0005-0000-0000-0000A6050000}"/>
    <cellStyle name="Totalt 7" xfId="1436" xr:uid="{00000000-0005-0000-0000-0000A7050000}"/>
    <cellStyle name="Totalt 8" xfId="1437" xr:uid="{00000000-0005-0000-0000-0000A8050000}"/>
    <cellStyle name="Totalt 9" xfId="1438" xr:uid="{00000000-0005-0000-0000-0000A9050000}"/>
    <cellStyle name="Tusenskille [0]_VERA" xfId="1439" xr:uid="{00000000-0005-0000-0000-0000AA050000}"/>
    <cellStyle name="Tusenskille_VERA" xfId="1440" xr:uid="{00000000-0005-0000-0000-0000AB050000}"/>
    <cellStyle name="Tusental (0)_Coke v.49-50" xfId="1441" xr:uid="{00000000-0005-0000-0000-0000AC050000}"/>
    <cellStyle name="Tusental 2" xfId="1442" xr:uid="{00000000-0005-0000-0000-0000AD050000}"/>
    <cellStyle name="Tusental_Electrolux Buying Guarantees - Sweden1" xfId="61" xr:uid="{00000000-0005-0000-0000-0000AE050000}"/>
    <cellStyle name="Update" xfId="1443" xr:uid="{00000000-0005-0000-0000-0000AF050000}"/>
    <cellStyle name="Utdata" xfId="1444" xr:uid="{00000000-0005-0000-0000-0000B0050000}"/>
    <cellStyle name="Utdata 10" xfId="1445" xr:uid="{00000000-0005-0000-0000-0000B1050000}"/>
    <cellStyle name="Utdata 11" xfId="1446" xr:uid="{00000000-0005-0000-0000-0000B2050000}"/>
    <cellStyle name="Utdata 2" xfId="1447" xr:uid="{00000000-0005-0000-0000-0000B3050000}"/>
    <cellStyle name="Utdata 3" xfId="1448" xr:uid="{00000000-0005-0000-0000-0000B4050000}"/>
    <cellStyle name="Utdata 4" xfId="1449" xr:uid="{00000000-0005-0000-0000-0000B5050000}"/>
    <cellStyle name="Utdata 5" xfId="1450" xr:uid="{00000000-0005-0000-0000-0000B6050000}"/>
    <cellStyle name="Utdata 6" xfId="1451" xr:uid="{00000000-0005-0000-0000-0000B7050000}"/>
    <cellStyle name="Utdata 7" xfId="1452" xr:uid="{00000000-0005-0000-0000-0000B8050000}"/>
    <cellStyle name="Utdata 8" xfId="1453" xr:uid="{00000000-0005-0000-0000-0000B9050000}"/>
    <cellStyle name="Utdata 9" xfId="1454" xr:uid="{00000000-0005-0000-0000-0000BA050000}"/>
    <cellStyle name="Uthevingsfarge1" xfId="1455" xr:uid="{00000000-0005-0000-0000-0000BB050000}"/>
    <cellStyle name="Uthevingsfarge2" xfId="1456" xr:uid="{00000000-0005-0000-0000-0000BC050000}"/>
    <cellStyle name="Uthevingsfarge3" xfId="1457" xr:uid="{00000000-0005-0000-0000-0000BD050000}"/>
    <cellStyle name="Uthevingsfarge4" xfId="1458" xr:uid="{00000000-0005-0000-0000-0000BE050000}"/>
    <cellStyle name="Uthevingsfarge5" xfId="1459" xr:uid="{00000000-0005-0000-0000-0000BF050000}"/>
    <cellStyle name="Uthevingsfarge6" xfId="1460" xr:uid="{00000000-0005-0000-0000-0000C0050000}"/>
    <cellStyle name="Valuta (0)_~0036848" xfId="1461" xr:uid="{00000000-0005-0000-0000-0000C1050000}"/>
    <cellStyle name="Valuta 2" xfId="1462" xr:uid="{00000000-0005-0000-0000-0000C2050000}"/>
    <cellStyle name="Varningstext" xfId="1463" xr:uid="{00000000-0005-0000-0000-0000C3050000}"/>
    <cellStyle name="Varseltekst" xfId="1464" xr:uid="{00000000-0005-0000-0000-0000C4050000}"/>
    <cellStyle name="Verificar Célula" xfId="1465" xr:uid="{00000000-0005-0000-0000-0000C5050000}"/>
    <cellStyle name="Vérification" xfId="192" xr:uid="{00000000-0005-0000-0000-0000C6050000}"/>
    <cellStyle name="Währung 2" xfId="1466" xr:uid="{00000000-0005-0000-0000-0000C7050000}"/>
    <cellStyle name="Währung 3" xfId="1467" xr:uid="{00000000-0005-0000-0000-0000C8050000}"/>
    <cellStyle name="Warning Text" xfId="1468" xr:uid="{00000000-0005-0000-0000-0000C9050000}"/>
    <cellStyle name="Обычный_Phillips" xfId="62" xr:uid="{00000000-0005-0000-0000-0000CA050000}"/>
  </cellStyles>
  <dxfs count="0"/>
  <tableStyles count="0" defaultTableStyle="TableStyleMedium9" defaultPivotStyle="PivotStyleLight16"/>
  <colors>
    <mruColors>
      <color rgb="FF00437A"/>
      <color rgb="FF004E8E"/>
      <color rgb="FFFFFFFF"/>
      <color rgb="FFEAEAEA"/>
      <color rgb="FFB2B2B2"/>
      <color rgb="FFF9F9F9"/>
      <color rgb="FFDDDDDD"/>
      <color rgb="FFFF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3">
  <dgm:title val=""/>
  <dgm:desc val=""/>
  <dgm:catLst>
    <dgm:cat type="mainScheme" pri="10300"/>
  </dgm:catLst>
  <dgm:styleLbl name="node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lignNode1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ln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vennNode1">
    <dgm:fillClrLst meth="repeat">
      <a:schemeClr val="dk2">
        <a:alpha val="50000"/>
      </a:schemeClr>
    </dgm:fillClrLst>
    <dgm:linClrLst meth="repeat">
      <a:schemeClr val="lt2"/>
    </dgm:linClrLst>
    <dgm:effectClrLst/>
    <dgm:txLinClrLst/>
    <dgm:txFillClrLst/>
    <dgm:txEffectClrLst/>
  </dgm:styleLbl>
  <dgm:styleLbl name="node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fgImgPlace1">
    <dgm:fillClrLst meth="repeat">
      <a:schemeClr val="dk2">
        <a:tint val="50000"/>
      </a:schemeClr>
    </dgm:fillClrLst>
    <dgm:linClrLst meth="repeat">
      <a:schemeClr val="lt2"/>
    </dgm:linClrLst>
    <dgm:effectClrLst/>
    <dgm:txLinClrLst/>
    <dgm:txFillClrLst meth="repeat">
      <a:schemeClr val="lt2"/>
    </dgm:txFillClrLst>
    <dgm:txEffectClrLst/>
  </dgm:styleLbl>
  <dgm:styleLbl name="align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bg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callout">
    <dgm:fillClrLst meth="repeat">
      <a:schemeClr val="dk2"/>
    </dgm:fillClrLst>
    <dgm:linClrLst meth="repeat">
      <a:schemeClr val="dk2">
        <a:tint val="50000"/>
      </a:schemeClr>
    </dgm:linClrLst>
    <dgm:effectClrLst/>
    <dgm:txLinClrLst/>
    <dgm:txFillClrLst meth="repeat">
      <a:schemeClr val="lt2"/>
    </dgm:txFillClrLst>
    <dgm:txEffectClrLst/>
  </dgm:styleLbl>
  <dgm:styleLbl name="asst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lt2"/>
    </dgm:txFillClrLst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2">
        <a:alpha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2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2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B975089-D134-461F-B71A-5B019553E054}" type="doc">
      <dgm:prSet loTypeId="urn:microsoft.com/office/officeart/2008/layout/NameandTitleOrganizationalChart" loCatId="hierarchy" qsTypeId="urn:microsoft.com/office/officeart/2005/8/quickstyle/simple3" qsCatId="simple" csTypeId="urn:microsoft.com/office/officeart/2005/8/colors/accent0_3" csCatId="mainScheme" phldr="1"/>
      <dgm:spPr/>
      <dgm:t>
        <a:bodyPr/>
        <a:lstStyle/>
        <a:p>
          <a:endParaRPr lang="it-IT"/>
        </a:p>
      </dgm:t>
    </dgm:pt>
    <dgm:pt modelId="{6A71AD28-8F0B-42BC-B0A6-88978CAF88F6}">
      <dgm:prSet phldrT="[Testo]"/>
      <dgm:spPr/>
      <dgm:t>
        <a:bodyPr/>
        <a:lstStyle/>
        <a:p>
          <a:r>
            <a:rPr lang="it-IT">
              <a:solidFill>
                <a:srgbClr val="00437A"/>
              </a:solidFill>
            </a:rPr>
            <a:t>Name</a:t>
          </a:r>
        </a:p>
      </dgm:t>
    </dgm:pt>
    <dgm:pt modelId="{21406884-608F-4055-99DE-6FA3C19A69C6}" type="parTrans" cxnId="{3BBAB6C2-4E05-40EE-9118-48221E38F6DA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27A4830C-270A-41FF-8A0A-B6ABAE58804B}" type="sibTrans" cxnId="{3BBAB6C2-4E05-40EE-9118-48221E38F6DA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Capo Progetto</a:t>
          </a:r>
        </a:p>
      </dgm:t>
    </dgm:pt>
    <dgm:pt modelId="{7B14BC56-9315-44C8-86E1-B2F7DB4A2FAF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9D72EA84-8B69-47F4-96B8-ACBB980DB8CB}" type="parTrans" cxnId="{181ECE70-64BE-4F9B-882F-F09C3F76B365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96133ABB-906A-4A82-8B21-9BDA5DCF29F1}" type="sibTrans" cxnId="{181ECE70-64BE-4F9B-882F-F09C3F76B365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77413D94-52E5-4C25-A3BD-7071E4B0D0CA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BC746C4D-3B4E-49BC-9D74-92AB6D13864A}" type="parTrans" cxnId="{DC97E398-F214-496F-8F80-4DDF6F2538F0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31E86400-CC20-44B4-9CA2-8EC02C677A05}" type="sibTrans" cxnId="{DC97E398-F214-496F-8F80-4DDF6F2538F0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4F2B2DF2-E22B-4CC9-B80C-560E98BEB747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E43FFFC8-0108-4A44-9DD1-2C6871CF1F5F}" type="parTrans" cxnId="{7878FE61-FD83-4873-BA70-E2E993E4D960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BA0A930B-86C3-4C98-8368-10CE8E529DA4}" type="sibTrans" cxnId="{7878FE61-FD83-4873-BA70-E2E993E4D960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11036EF8-A0D5-441D-933D-F0F9F3B6387D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5C7537F8-B440-4003-ADD4-E69D443E980C}" type="parTrans" cxnId="{95F12FE7-35F8-413D-8FED-A16B3C92582D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043E422B-10B6-46A8-8C0A-051CD2290C3D}" type="sibTrans" cxnId="{95F12FE7-35F8-413D-8FED-A16B3C92582D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1061F2C1-66D7-4EBA-984C-970228F465E1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A46C8BB5-0F68-422F-9B22-56AEB0687551}" type="parTrans" cxnId="{A00B43E9-5990-4BE5-930F-0388A6C9880B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55FA18F3-CD38-4F49-8D84-62AC7066E9C3}" type="sibTrans" cxnId="{A00B43E9-5990-4BE5-930F-0388A6C9880B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</a:p>
      </dgm:t>
    </dgm:pt>
    <dgm:pt modelId="{64270850-18B9-4AEF-8D10-D0314212A919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0E21F57C-BCA6-4C26-9CD7-4EB6ED4D7728}" type="parTrans" cxnId="{377FDE7B-8054-41D5-9D98-91AA2EF1C709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E8F87BA3-4A74-4AE7-99A9-FE94F1574526}" type="sibTrans" cxnId="{377FDE7B-8054-41D5-9D98-91AA2EF1C709}">
      <dgm:prSet/>
      <dgm:spPr/>
      <dgm:t>
        <a:bodyPr/>
        <a:lstStyle/>
        <a:p>
          <a:r>
            <a:rPr lang="en-GB" b="1">
              <a:solidFill>
                <a:srgbClr val="FFFFFF"/>
              </a:solidFill>
            </a:rPr>
            <a:t>Title</a:t>
          </a:r>
        </a:p>
      </dgm:t>
    </dgm:pt>
    <dgm:pt modelId="{751EB75D-E99B-4535-A29E-15CE78206CED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1A344D38-9474-4DE6-89A2-AFCD7CE32E5E}" type="parTrans" cxnId="{E0A4CF68-949D-40CD-9822-8F44AB998019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D1F92E58-B02C-4C4F-B7D6-B9EE2D071DBF}" type="sibTrans" cxnId="{E0A4CF68-949D-40CD-9822-8F44AB998019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  <a:endParaRPr lang="en-GB">
            <a:solidFill>
              <a:srgbClr val="FFFFFF"/>
            </a:solidFill>
          </a:endParaRPr>
        </a:p>
      </dgm:t>
    </dgm:pt>
    <dgm:pt modelId="{FC08D528-738D-4CEA-B58A-B8AFB79D8FB8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788B3491-DBDA-41D6-9A40-1C28DB4C762C}" type="parTrans" cxnId="{45CBB9F7-4ADF-440C-A451-14BE7E80CA86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D12C0E1E-9F77-444C-A0E0-450F37686139}" type="sibTrans" cxnId="{45CBB9F7-4ADF-440C-A451-14BE7E80CA86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  <a:endParaRPr lang="en-GB">
            <a:solidFill>
              <a:srgbClr val="FFFFFF"/>
            </a:solidFill>
          </a:endParaRPr>
        </a:p>
      </dgm:t>
    </dgm:pt>
    <dgm:pt modelId="{25B750CF-367F-4398-965E-9703C9CB85D4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053B9B79-6DEA-4B58-9B6C-8AEC7F2089E2}" type="parTrans" cxnId="{4774A2D3-9BED-4E43-BBB0-59148B2A335B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0633E745-C2D1-4E2C-AC17-6BBBCA8C2CF0}" type="sibTrans" cxnId="{4774A2D3-9BED-4E43-BBB0-59148B2A335B}">
      <dgm:prSet/>
      <dgm:spPr/>
      <dgm:t>
        <a:bodyPr/>
        <a:lstStyle/>
        <a:p>
          <a:r>
            <a:rPr lang="en-GB" b="1">
              <a:solidFill>
                <a:srgbClr val="FFFFFF"/>
              </a:solidFill>
            </a:rPr>
            <a:t>Title</a:t>
          </a:r>
        </a:p>
      </dgm:t>
    </dgm:pt>
    <dgm:pt modelId="{7A971E76-4458-499B-B940-9395006983C5}" type="pres">
      <dgm:prSet presAssocID="{3B975089-D134-461F-B71A-5B019553E054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06D6FBDB-A123-4AAC-97F2-D897E6BD0D26}" type="pres">
      <dgm:prSet presAssocID="{6A71AD28-8F0B-42BC-B0A6-88978CAF88F6}" presName="hierRoot1" presStyleCnt="0">
        <dgm:presLayoutVars>
          <dgm:hierBranch val="init"/>
        </dgm:presLayoutVars>
      </dgm:prSet>
      <dgm:spPr/>
    </dgm:pt>
    <dgm:pt modelId="{37703367-C9FA-4848-A760-91EFB5435D9A}" type="pres">
      <dgm:prSet presAssocID="{6A71AD28-8F0B-42BC-B0A6-88978CAF88F6}" presName="rootComposite1" presStyleCnt="0"/>
      <dgm:spPr/>
    </dgm:pt>
    <dgm:pt modelId="{00846640-C9E2-4E06-B52A-FD1A719A0F58}" type="pres">
      <dgm:prSet presAssocID="{6A71AD28-8F0B-42BC-B0A6-88978CAF88F6}" presName="rootText1" presStyleLbl="node0" presStyleIdx="0" presStyleCnt="1">
        <dgm:presLayoutVars>
          <dgm:chMax/>
          <dgm:chPref val="3"/>
        </dgm:presLayoutVars>
      </dgm:prSet>
      <dgm:spPr/>
    </dgm:pt>
    <dgm:pt modelId="{D0D47108-4FBE-40E6-8946-49908C18C9EB}" type="pres">
      <dgm:prSet presAssocID="{6A71AD28-8F0B-42BC-B0A6-88978CAF88F6}" presName="titleText1" presStyleLbl="fgAcc0" presStyleIdx="0" presStyleCnt="1">
        <dgm:presLayoutVars>
          <dgm:chMax val="0"/>
          <dgm:chPref val="0"/>
        </dgm:presLayoutVars>
      </dgm:prSet>
      <dgm:spPr/>
    </dgm:pt>
    <dgm:pt modelId="{9DEE07FB-1F60-4049-B343-7C88AE8A8CA4}" type="pres">
      <dgm:prSet presAssocID="{6A71AD28-8F0B-42BC-B0A6-88978CAF88F6}" presName="rootConnector1" presStyleLbl="node1" presStyleIdx="0" presStyleCnt="9"/>
      <dgm:spPr/>
    </dgm:pt>
    <dgm:pt modelId="{62102BF4-5CEF-4EC3-898C-BF9F8C43CDC4}" type="pres">
      <dgm:prSet presAssocID="{6A71AD28-8F0B-42BC-B0A6-88978CAF88F6}" presName="hierChild2" presStyleCnt="0"/>
      <dgm:spPr/>
    </dgm:pt>
    <dgm:pt modelId="{D78AF576-DFDE-4FD5-A135-CBE7A21BD79E}" type="pres">
      <dgm:prSet presAssocID="{BC746C4D-3B4E-49BC-9D74-92AB6D13864A}" presName="Name37" presStyleLbl="parChTrans1D2" presStyleIdx="0" presStyleCnt="1"/>
      <dgm:spPr/>
    </dgm:pt>
    <dgm:pt modelId="{6E7357CC-FED8-41D5-8CF7-E1FF3F8F24CD}" type="pres">
      <dgm:prSet presAssocID="{77413D94-52E5-4C25-A3BD-7071E4B0D0CA}" presName="hierRoot2" presStyleCnt="0">
        <dgm:presLayoutVars>
          <dgm:hierBranch val="init"/>
        </dgm:presLayoutVars>
      </dgm:prSet>
      <dgm:spPr/>
    </dgm:pt>
    <dgm:pt modelId="{BFA4E576-BFF4-468C-8347-2403A74422DF}" type="pres">
      <dgm:prSet presAssocID="{77413D94-52E5-4C25-A3BD-7071E4B0D0CA}" presName="rootComposite" presStyleCnt="0"/>
      <dgm:spPr/>
    </dgm:pt>
    <dgm:pt modelId="{5ABE335B-7970-4849-ACD0-840C631534FF}" type="pres">
      <dgm:prSet presAssocID="{77413D94-52E5-4C25-A3BD-7071E4B0D0CA}" presName="rootText" presStyleLbl="node1" presStyleIdx="0" presStyleCnt="9">
        <dgm:presLayoutVars>
          <dgm:chMax/>
          <dgm:chPref val="3"/>
        </dgm:presLayoutVars>
      </dgm:prSet>
      <dgm:spPr/>
    </dgm:pt>
    <dgm:pt modelId="{0FEF6A5F-EDA5-4062-B153-54BE2BA6DB3D}" type="pres">
      <dgm:prSet presAssocID="{77413D94-52E5-4C25-A3BD-7071E4B0D0CA}" presName="titleText2" presStyleLbl="fgAcc1" presStyleIdx="0" presStyleCnt="9">
        <dgm:presLayoutVars>
          <dgm:chMax val="0"/>
          <dgm:chPref val="0"/>
        </dgm:presLayoutVars>
      </dgm:prSet>
      <dgm:spPr/>
    </dgm:pt>
    <dgm:pt modelId="{D651090B-4ABF-449C-BB38-46A891101B50}" type="pres">
      <dgm:prSet presAssocID="{77413D94-52E5-4C25-A3BD-7071E4B0D0CA}" presName="rootConnector" presStyleLbl="node2" presStyleIdx="0" presStyleCnt="0"/>
      <dgm:spPr/>
    </dgm:pt>
    <dgm:pt modelId="{53E297F8-0EB9-4823-AC9B-D1E0729F33DC}" type="pres">
      <dgm:prSet presAssocID="{77413D94-52E5-4C25-A3BD-7071E4B0D0CA}" presName="hierChild4" presStyleCnt="0"/>
      <dgm:spPr/>
    </dgm:pt>
    <dgm:pt modelId="{5757A3F9-5063-47E2-A1B0-5B1B775F104C}" type="pres">
      <dgm:prSet presAssocID="{A46C8BB5-0F68-422F-9B22-56AEB0687551}" presName="Name37" presStyleLbl="parChTrans1D3" presStyleIdx="0" presStyleCnt="3"/>
      <dgm:spPr/>
    </dgm:pt>
    <dgm:pt modelId="{93496DD6-65A8-433E-9FE1-0E55807FE202}" type="pres">
      <dgm:prSet presAssocID="{1061F2C1-66D7-4EBA-984C-970228F465E1}" presName="hierRoot2" presStyleCnt="0">
        <dgm:presLayoutVars>
          <dgm:hierBranch val="init"/>
        </dgm:presLayoutVars>
      </dgm:prSet>
      <dgm:spPr/>
    </dgm:pt>
    <dgm:pt modelId="{7DB6CCDB-B424-489D-B35B-7D5A6F10801A}" type="pres">
      <dgm:prSet presAssocID="{1061F2C1-66D7-4EBA-984C-970228F465E1}" presName="rootComposite" presStyleCnt="0"/>
      <dgm:spPr/>
    </dgm:pt>
    <dgm:pt modelId="{199AD9F1-832A-42C9-A741-AE109D635DB1}" type="pres">
      <dgm:prSet presAssocID="{1061F2C1-66D7-4EBA-984C-970228F465E1}" presName="rootText" presStyleLbl="node1" presStyleIdx="1" presStyleCnt="9">
        <dgm:presLayoutVars>
          <dgm:chMax/>
          <dgm:chPref val="3"/>
        </dgm:presLayoutVars>
      </dgm:prSet>
      <dgm:spPr/>
    </dgm:pt>
    <dgm:pt modelId="{B60FF720-98C6-4083-BA40-85A172E3C72F}" type="pres">
      <dgm:prSet presAssocID="{1061F2C1-66D7-4EBA-984C-970228F465E1}" presName="titleText2" presStyleLbl="fgAcc1" presStyleIdx="1" presStyleCnt="9">
        <dgm:presLayoutVars>
          <dgm:chMax val="0"/>
          <dgm:chPref val="0"/>
        </dgm:presLayoutVars>
      </dgm:prSet>
      <dgm:spPr/>
    </dgm:pt>
    <dgm:pt modelId="{2AFC5949-D2BC-4505-AB08-D31BD48B09E2}" type="pres">
      <dgm:prSet presAssocID="{1061F2C1-66D7-4EBA-984C-970228F465E1}" presName="rootConnector" presStyleLbl="node3" presStyleIdx="0" presStyleCnt="0"/>
      <dgm:spPr/>
    </dgm:pt>
    <dgm:pt modelId="{4D6854A1-9104-448F-B137-B2440DAD1525}" type="pres">
      <dgm:prSet presAssocID="{1061F2C1-66D7-4EBA-984C-970228F465E1}" presName="hierChild4" presStyleCnt="0"/>
      <dgm:spPr/>
    </dgm:pt>
    <dgm:pt modelId="{770868A1-9985-4290-84C4-F33BAAD005A5}" type="pres">
      <dgm:prSet presAssocID="{788B3491-DBDA-41D6-9A40-1C28DB4C762C}" presName="Name37" presStyleLbl="parChTrans1D4" presStyleIdx="0" presStyleCnt="5"/>
      <dgm:spPr/>
    </dgm:pt>
    <dgm:pt modelId="{AF317A9D-6A8E-4BCC-A938-DEDF358E9CD6}" type="pres">
      <dgm:prSet presAssocID="{FC08D528-738D-4CEA-B58A-B8AFB79D8FB8}" presName="hierRoot2" presStyleCnt="0">
        <dgm:presLayoutVars>
          <dgm:hierBranch val="init"/>
        </dgm:presLayoutVars>
      </dgm:prSet>
      <dgm:spPr/>
    </dgm:pt>
    <dgm:pt modelId="{DA611B21-9BF5-4731-84B8-326EA49A8710}" type="pres">
      <dgm:prSet presAssocID="{FC08D528-738D-4CEA-B58A-B8AFB79D8FB8}" presName="rootComposite" presStyleCnt="0"/>
      <dgm:spPr/>
    </dgm:pt>
    <dgm:pt modelId="{B76F1FBC-9011-4C8C-A0AB-D4CD18BC603E}" type="pres">
      <dgm:prSet presAssocID="{FC08D528-738D-4CEA-B58A-B8AFB79D8FB8}" presName="rootText" presStyleLbl="node1" presStyleIdx="2" presStyleCnt="9">
        <dgm:presLayoutVars>
          <dgm:chMax/>
          <dgm:chPref val="3"/>
        </dgm:presLayoutVars>
      </dgm:prSet>
      <dgm:spPr/>
    </dgm:pt>
    <dgm:pt modelId="{58342246-BFBB-4AFE-AD3E-70702B0FAE95}" type="pres">
      <dgm:prSet presAssocID="{FC08D528-738D-4CEA-B58A-B8AFB79D8FB8}" presName="titleText2" presStyleLbl="fgAcc1" presStyleIdx="2" presStyleCnt="9">
        <dgm:presLayoutVars>
          <dgm:chMax val="0"/>
          <dgm:chPref val="0"/>
        </dgm:presLayoutVars>
      </dgm:prSet>
      <dgm:spPr/>
    </dgm:pt>
    <dgm:pt modelId="{4D738F6B-9FE9-4C9A-B1C9-FF354845508C}" type="pres">
      <dgm:prSet presAssocID="{FC08D528-738D-4CEA-B58A-B8AFB79D8FB8}" presName="rootConnector" presStyleLbl="node4" presStyleIdx="0" presStyleCnt="0"/>
      <dgm:spPr/>
    </dgm:pt>
    <dgm:pt modelId="{64185270-30AC-4FFC-B0B7-4774CB9E313E}" type="pres">
      <dgm:prSet presAssocID="{FC08D528-738D-4CEA-B58A-B8AFB79D8FB8}" presName="hierChild4" presStyleCnt="0"/>
      <dgm:spPr/>
    </dgm:pt>
    <dgm:pt modelId="{DAD9DAA1-9F05-40D9-A3E7-556D919DE356}" type="pres">
      <dgm:prSet presAssocID="{FC08D528-738D-4CEA-B58A-B8AFB79D8FB8}" presName="hierChild5" presStyleCnt="0"/>
      <dgm:spPr/>
    </dgm:pt>
    <dgm:pt modelId="{B715C4E9-F0AD-4354-9176-DA327DA1EBCA}" type="pres">
      <dgm:prSet presAssocID="{1A344D38-9474-4DE6-89A2-AFCD7CE32E5E}" presName="Name37" presStyleLbl="parChTrans1D4" presStyleIdx="1" presStyleCnt="5"/>
      <dgm:spPr/>
    </dgm:pt>
    <dgm:pt modelId="{28E2FEF4-90D9-4459-99FE-6C2BAC2A4684}" type="pres">
      <dgm:prSet presAssocID="{751EB75D-E99B-4535-A29E-15CE78206CED}" presName="hierRoot2" presStyleCnt="0">
        <dgm:presLayoutVars>
          <dgm:hierBranch val="init"/>
        </dgm:presLayoutVars>
      </dgm:prSet>
      <dgm:spPr/>
    </dgm:pt>
    <dgm:pt modelId="{6FAE26AB-EC45-442D-8CD8-12A0A9244FB2}" type="pres">
      <dgm:prSet presAssocID="{751EB75D-E99B-4535-A29E-15CE78206CED}" presName="rootComposite" presStyleCnt="0"/>
      <dgm:spPr/>
    </dgm:pt>
    <dgm:pt modelId="{943FC13B-297D-47CF-AEA7-89061050AE34}" type="pres">
      <dgm:prSet presAssocID="{751EB75D-E99B-4535-A29E-15CE78206CED}" presName="rootText" presStyleLbl="node1" presStyleIdx="3" presStyleCnt="9">
        <dgm:presLayoutVars>
          <dgm:chMax/>
          <dgm:chPref val="3"/>
        </dgm:presLayoutVars>
      </dgm:prSet>
      <dgm:spPr/>
    </dgm:pt>
    <dgm:pt modelId="{CFEE735F-69D3-4CF6-99C3-E9AF8048714C}" type="pres">
      <dgm:prSet presAssocID="{751EB75D-E99B-4535-A29E-15CE78206CED}" presName="titleText2" presStyleLbl="fgAcc1" presStyleIdx="3" presStyleCnt="9">
        <dgm:presLayoutVars>
          <dgm:chMax val="0"/>
          <dgm:chPref val="0"/>
        </dgm:presLayoutVars>
      </dgm:prSet>
      <dgm:spPr/>
    </dgm:pt>
    <dgm:pt modelId="{1CF7592D-5C72-461C-A66E-9C2F73889730}" type="pres">
      <dgm:prSet presAssocID="{751EB75D-E99B-4535-A29E-15CE78206CED}" presName="rootConnector" presStyleLbl="node4" presStyleIdx="0" presStyleCnt="0"/>
      <dgm:spPr/>
    </dgm:pt>
    <dgm:pt modelId="{FC743A10-20EE-461B-94BD-15F588ADDAD0}" type="pres">
      <dgm:prSet presAssocID="{751EB75D-E99B-4535-A29E-15CE78206CED}" presName="hierChild4" presStyleCnt="0"/>
      <dgm:spPr/>
    </dgm:pt>
    <dgm:pt modelId="{9C81A259-9A00-4F77-81A2-538E0554207A}" type="pres">
      <dgm:prSet presAssocID="{751EB75D-E99B-4535-A29E-15CE78206CED}" presName="hierChild5" presStyleCnt="0"/>
      <dgm:spPr/>
    </dgm:pt>
    <dgm:pt modelId="{6177F370-C700-4F90-9C81-AD9236143239}" type="pres">
      <dgm:prSet presAssocID="{1061F2C1-66D7-4EBA-984C-970228F465E1}" presName="hierChild5" presStyleCnt="0"/>
      <dgm:spPr/>
    </dgm:pt>
    <dgm:pt modelId="{2BC4ACC1-42E3-43DE-A0E3-D78A5617CD26}" type="pres">
      <dgm:prSet presAssocID="{053B9B79-6DEA-4B58-9B6C-8AEC7F2089E2}" presName="Name37" presStyleLbl="parChTrans1D3" presStyleIdx="1" presStyleCnt="3"/>
      <dgm:spPr/>
    </dgm:pt>
    <dgm:pt modelId="{48DF8647-A9E3-44F9-8700-6C548E1DDD24}" type="pres">
      <dgm:prSet presAssocID="{25B750CF-367F-4398-965E-9703C9CB85D4}" presName="hierRoot2" presStyleCnt="0">
        <dgm:presLayoutVars>
          <dgm:hierBranch val="init"/>
        </dgm:presLayoutVars>
      </dgm:prSet>
      <dgm:spPr/>
    </dgm:pt>
    <dgm:pt modelId="{CE714E5A-FFF1-4E2C-829A-1C868CB5F048}" type="pres">
      <dgm:prSet presAssocID="{25B750CF-367F-4398-965E-9703C9CB85D4}" presName="rootComposite" presStyleCnt="0"/>
      <dgm:spPr/>
    </dgm:pt>
    <dgm:pt modelId="{5DF03936-106F-4725-8196-34BF5307E3AE}" type="pres">
      <dgm:prSet presAssocID="{25B750CF-367F-4398-965E-9703C9CB85D4}" presName="rootText" presStyleLbl="node1" presStyleIdx="4" presStyleCnt="9">
        <dgm:presLayoutVars>
          <dgm:chMax/>
          <dgm:chPref val="3"/>
        </dgm:presLayoutVars>
      </dgm:prSet>
      <dgm:spPr/>
    </dgm:pt>
    <dgm:pt modelId="{D040E303-42C9-4F5C-B9DB-FD76509D5F42}" type="pres">
      <dgm:prSet presAssocID="{25B750CF-367F-4398-965E-9703C9CB85D4}" presName="titleText2" presStyleLbl="fgAcc1" presStyleIdx="4" presStyleCnt="9">
        <dgm:presLayoutVars>
          <dgm:chMax val="0"/>
          <dgm:chPref val="0"/>
        </dgm:presLayoutVars>
      </dgm:prSet>
      <dgm:spPr/>
    </dgm:pt>
    <dgm:pt modelId="{F47591D9-E92F-4670-86FA-6ECB9E352A41}" type="pres">
      <dgm:prSet presAssocID="{25B750CF-367F-4398-965E-9703C9CB85D4}" presName="rootConnector" presStyleLbl="node3" presStyleIdx="0" presStyleCnt="0"/>
      <dgm:spPr/>
    </dgm:pt>
    <dgm:pt modelId="{DC293989-48A6-456E-BDC5-E9477488EA18}" type="pres">
      <dgm:prSet presAssocID="{25B750CF-367F-4398-965E-9703C9CB85D4}" presName="hierChild4" presStyleCnt="0"/>
      <dgm:spPr/>
    </dgm:pt>
    <dgm:pt modelId="{8F4B3EF8-5962-4788-86BC-A214CEE62E64}" type="pres">
      <dgm:prSet presAssocID="{0E21F57C-BCA6-4C26-9CD7-4EB6ED4D7728}" presName="Name37" presStyleLbl="parChTrans1D4" presStyleIdx="2" presStyleCnt="5"/>
      <dgm:spPr/>
    </dgm:pt>
    <dgm:pt modelId="{04B3AB8C-62D4-40D7-80EB-75A553320AA2}" type="pres">
      <dgm:prSet presAssocID="{64270850-18B9-4AEF-8D10-D0314212A919}" presName="hierRoot2" presStyleCnt="0">
        <dgm:presLayoutVars>
          <dgm:hierBranch val="init"/>
        </dgm:presLayoutVars>
      </dgm:prSet>
      <dgm:spPr/>
    </dgm:pt>
    <dgm:pt modelId="{2C6286A3-2BCA-4EE9-AD1A-7DD7AABA3F7C}" type="pres">
      <dgm:prSet presAssocID="{64270850-18B9-4AEF-8D10-D0314212A919}" presName="rootComposite" presStyleCnt="0"/>
      <dgm:spPr/>
    </dgm:pt>
    <dgm:pt modelId="{81B00C65-5D00-4D04-84AF-47F440CA12B2}" type="pres">
      <dgm:prSet presAssocID="{64270850-18B9-4AEF-8D10-D0314212A919}" presName="rootText" presStyleLbl="node1" presStyleIdx="5" presStyleCnt="9">
        <dgm:presLayoutVars>
          <dgm:chMax/>
          <dgm:chPref val="3"/>
        </dgm:presLayoutVars>
      </dgm:prSet>
      <dgm:spPr/>
    </dgm:pt>
    <dgm:pt modelId="{8023FBB3-0F67-466C-A871-AFFBF74B4ED6}" type="pres">
      <dgm:prSet presAssocID="{64270850-18B9-4AEF-8D10-D0314212A919}" presName="titleText2" presStyleLbl="fgAcc1" presStyleIdx="5" presStyleCnt="9">
        <dgm:presLayoutVars>
          <dgm:chMax val="0"/>
          <dgm:chPref val="0"/>
        </dgm:presLayoutVars>
      </dgm:prSet>
      <dgm:spPr/>
    </dgm:pt>
    <dgm:pt modelId="{21AC7E17-CDE9-45E0-B655-798AF2C20666}" type="pres">
      <dgm:prSet presAssocID="{64270850-18B9-4AEF-8D10-D0314212A919}" presName="rootConnector" presStyleLbl="node4" presStyleIdx="0" presStyleCnt="0"/>
      <dgm:spPr/>
    </dgm:pt>
    <dgm:pt modelId="{3C739D32-4008-4E1D-A004-D21462F9B9DB}" type="pres">
      <dgm:prSet presAssocID="{64270850-18B9-4AEF-8D10-D0314212A919}" presName="hierChild4" presStyleCnt="0"/>
      <dgm:spPr/>
    </dgm:pt>
    <dgm:pt modelId="{C8184881-B214-45C5-B73F-93EE7BB4E0AE}" type="pres">
      <dgm:prSet presAssocID="{64270850-18B9-4AEF-8D10-D0314212A919}" presName="hierChild5" presStyleCnt="0"/>
      <dgm:spPr/>
    </dgm:pt>
    <dgm:pt modelId="{7C25A807-18B9-43B2-8EE0-E32536C8DFC7}" type="pres">
      <dgm:prSet presAssocID="{25B750CF-367F-4398-965E-9703C9CB85D4}" presName="hierChild5" presStyleCnt="0"/>
      <dgm:spPr/>
    </dgm:pt>
    <dgm:pt modelId="{0C2FD382-97C9-4145-8161-80E5EBF0E1AD}" type="pres">
      <dgm:prSet presAssocID="{9D72EA84-8B69-47F4-96B8-ACBB980DB8CB}" presName="Name37" presStyleLbl="parChTrans1D3" presStyleIdx="2" presStyleCnt="3"/>
      <dgm:spPr/>
    </dgm:pt>
    <dgm:pt modelId="{EDE1953A-8A21-44D1-8212-5634CB04A893}" type="pres">
      <dgm:prSet presAssocID="{7B14BC56-9315-44C8-86E1-B2F7DB4A2FAF}" presName="hierRoot2" presStyleCnt="0">
        <dgm:presLayoutVars>
          <dgm:hierBranch val="init"/>
        </dgm:presLayoutVars>
      </dgm:prSet>
      <dgm:spPr/>
    </dgm:pt>
    <dgm:pt modelId="{B5F14A32-BE2D-43CC-B2EB-691118EA215A}" type="pres">
      <dgm:prSet presAssocID="{7B14BC56-9315-44C8-86E1-B2F7DB4A2FAF}" presName="rootComposite" presStyleCnt="0"/>
      <dgm:spPr/>
    </dgm:pt>
    <dgm:pt modelId="{B69FB972-4C62-4132-AA67-3E6E2203CAC4}" type="pres">
      <dgm:prSet presAssocID="{7B14BC56-9315-44C8-86E1-B2F7DB4A2FAF}" presName="rootText" presStyleLbl="node1" presStyleIdx="6" presStyleCnt="9">
        <dgm:presLayoutVars>
          <dgm:chMax/>
          <dgm:chPref val="3"/>
        </dgm:presLayoutVars>
      </dgm:prSet>
      <dgm:spPr/>
    </dgm:pt>
    <dgm:pt modelId="{0B664B44-749A-4688-A485-FB5176B207DE}" type="pres">
      <dgm:prSet presAssocID="{7B14BC56-9315-44C8-86E1-B2F7DB4A2FAF}" presName="titleText2" presStyleLbl="fgAcc1" presStyleIdx="6" presStyleCnt="9">
        <dgm:presLayoutVars>
          <dgm:chMax val="0"/>
          <dgm:chPref val="0"/>
        </dgm:presLayoutVars>
      </dgm:prSet>
      <dgm:spPr/>
    </dgm:pt>
    <dgm:pt modelId="{53D7C2AB-8BCF-4999-955F-75CD5279E0ED}" type="pres">
      <dgm:prSet presAssocID="{7B14BC56-9315-44C8-86E1-B2F7DB4A2FAF}" presName="rootConnector" presStyleLbl="node3" presStyleIdx="0" presStyleCnt="0"/>
      <dgm:spPr/>
    </dgm:pt>
    <dgm:pt modelId="{4E40C313-5D11-4FB8-B0C2-3ABEC4FFA7A5}" type="pres">
      <dgm:prSet presAssocID="{7B14BC56-9315-44C8-86E1-B2F7DB4A2FAF}" presName="hierChild4" presStyleCnt="0"/>
      <dgm:spPr/>
    </dgm:pt>
    <dgm:pt modelId="{70A4F062-D03D-4C33-B73A-6750BB9D4ACF}" type="pres">
      <dgm:prSet presAssocID="{E43FFFC8-0108-4A44-9DD1-2C6871CF1F5F}" presName="Name37" presStyleLbl="parChTrans1D4" presStyleIdx="3" presStyleCnt="5"/>
      <dgm:spPr/>
    </dgm:pt>
    <dgm:pt modelId="{677C5041-50F6-4B04-964C-CD0C897C2396}" type="pres">
      <dgm:prSet presAssocID="{4F2B2DF2-E22B-4CC9-B80C-560E98BEB747}" presName="hierRoot2" presStyleCnt="0">
        <dgm:presLayoutVars>
          <dgm:hierBranch val="init"/>
        </dgm:presLayoutVars>
      </dgm:prSet>
      <dgm:spPr/>
    </dgm:pt>
    <dgm:pt modelId="{56EC690D-A901-4725-B5B0-F809F88FA4DB}" type="pres">
      <dgm:prSet presAssocID="{4F2B2DF2-E22B-4CC9-B80C-560E98BEB747}" presName="rootComposite" presStyleCnt="0"/>
      <dgm:spPr/>
    </dgm:pt>
    <dgm:pt modelId="{DB131E7C-4CB5-4DA0-B320-0B39383FB024}" type="pres">
      <dgm:prSet presAssocID="{4F2B2DF2-E22B-4CC9-B80C-560E98BEB747}" presName="rootText" presStyleLbl="node1" presStyleIdx="7" presStyleCnt="9">
        <dgm:presLayoutVars>
          <dgm:chMax/>
          <dgm:chPref val="3"/>
        </dgm:presLayoutVars>
      </dgm:prSet>
      <dgm:spPr/>
    </dgm:pt>
    <dgm:pt modelId="{442D54F1-4488-46CD-85CF-DCF9B773C38E}" type="pres">
      <dgm:prSet presAssocID="{4F2B2DF2-E22B-4CC9-B80C-560E98BEB747}" presName="titleText2" presStyleLbl="fgAcc1" presStyleIdx="7" presStyleCnt="9">
        <dgm:presLayoutVars>
          <dgm:chMax val="0"/>
          <dgm:chPref val="0"/>
        </dgm:presLayoutVars>
      </dgm:prSet>
      <dgm:spPr/>
    </dgm:pt>
    <dgm:pt modelId="{6433981D-8E28-458E-835E-C46E4EEF5947}" type="pres">
      <dgm:prSet presAssocID="{4F2B2DF2-E22B-4CC9-B80C-560E98BEB747}" presName="rootConnector" presStyleLbl="node4" presStyleIdx="0" presStyleCnt="0"/>
      <dgm:spPr/>
    </dgm:pt>
    <dgm:pt modelId="{C7A24B1F-A60C-4C15-A890-87CEA7830654}" type="pres">
      <dgm:prSet presAssocID="{4F2B2DF2-E22B-4CC9-B80C-560E98BEB747}" presName="hierChild4" presStyleCnt="0"/>
      <dgm:spPr/>
    </dgm:pt>
    <dgm:pt modelId="{D9355B60-2CD9-4A51-A73E-B9B3E73E6C06}" type="pres">
      <dgm:prSet presAssocID="{4F2B2DF2-E22B-4CC9-B80C-560E98BEB747}" presName="hierChild5" presStyleCnt="0"/>
      <dgm:spPr/>
    </dgm:pt>
    <dgm:pt modelId="{D265AA5B-DBCF-48E2-AE82-FF8574B412EA}" type="pres">
      <dgm:prSet presAssocID="{5C7537F8-B440-4003-ADD4-E69D443E980C}" presName="Name37" presStyleLbl="parChTrans1D4" presStyleIdx="4" presStyleCnt="5"/>
      <dgm:spPr/>
    </dgm:pt>
    <dgm:pt modelId="{B76ADF21-CA7A-4884-BEC3-23598467315B}" type="pres">
      <dgm:prSet presAssocID="{11036EF8-A0D5-441D-933D-F0F9F3B6387D}" presName="hierRoot2" presStyleCnt="0">
        <dgm:presLayoutVars>
          <dgm:hierBranch val="init"/>
        </dgm:presLayoutVars>
      </dgm:prSet>
      <dgm:spPr/>
    </dgm:pt>
    <dgm:pt modelId="{97DBB377-D198-40CA-AA8E-10DA19EA161A}" type="pres">
      <dgm:prSet presAssocID="{11036EF8-A0D5-441D-933D-F0F9F3B6387D}" presName="rootComposite" presStyleCnt="0"/>
      <dgm:spPr/>
    </dgm:pt>
    <dgm:pt modelId="{54C4F311-F35A-4750-AD9A-7116BF47E95C}" type="pres">
      <dgm:prSet presAssocID="{11036EF8-A0D5-441D-933D-F0F9F3B6387D}" presName="rootText" presStyleLbl="node1" presStyleIdx="8" presStyleCnt="9">
        <dgm:presLayoutVars>
          <dgm:chMax/>
          <dgm:chPref val="3"/>
        </dgm:presLayoutVars>
      </dgm:prSet>
      <dgm:spPr/>
    </dgm:pt>
    <dgm:pt modelId="{21682B27-E0FC-4CD6-8824-C7A0CC4095A2}" type="pres">
      <dgm:prSet presAssocID="{11036EF8-A0D5-441D-933D-F0F9F3B6387D}" presName="titleText2" presStyleLbl="fgAcc1" presStyleIdx="8" presStyleCnt="9">
        <dgm:presLayoutVars>
          <dgm:chMax val="0"/>
          <dgm:chPref val="0"/>
        </dgm:presLayoutVars>
      </dgm:prSet>
      <dgm:spPr/>
    </dgm:pt>
    <dgm:pt modelId="{60F2C7F9-E28C-48D1-8DBA-52EC328C410F}" type="pres">
      <dgm:prSet presAssocID="{11036EF8-A0D5-441D-933D-F0F9F3B6387D}" presName="rootConnector" presStyleLbl="node4" presStyleIdx="0" presStyleCnt="0"/>
      <dgm:spPr/>
    </dgm:pt>
    <dgm:pt modelId="{AA1E57EC-7911-4693-8374-00465BBE1E25}" type="pres">
      <dgm:prSet presAssocID="{11036EF8-A0D5-441D-933D-F0F9F3B6387D}" presName="hierChild4" presStyleCnt="0"/>
      <dgm:spPr/>
    </dgm:pt>
    <dgm:pt modelId="{B14F66A7-3712-4573-BC4E-5205875F0D4E}" type="pres">
      <dgm:prSet presAssocID="{11036EF8-A0D5-441D-933D-F0F9F3B6387D}" presName="hierChild5" presStyleCnt="0"/>
      <dgm:spPr/>
    </dgm:pt>
    <dgm:pt modelId="{D7EE6ABD-CCD6-46D6-AF28-117196D59C2F}" type="pres">
      <dgm:prSet presAssocID="{7B14BC56-9315-44C8-86E1-B2F7DB4A2FAF}" presName="hierChild5" presStyleCnt="0"/>
      <dgm:spPr/>
    </dgm:pt>
    <dgm:pt modelId="{1FE6DA53-0713-4989-B281-B1AEF83CB31E}" type="pres">
      <dgm:prSet presAssocID="{77413D94-52E5-4C25-A3BD-7071E4B0D0CA}" presName="hierChild5" presStyleCnt="0"/>
      <dgm:spPr/>
    </dgm:pt>
    <dgm:pt modelId="{A9B19537-ADC3-4CF9-B5F5-069FF3AB07AF}" type="pres">
      <dgm:prSet presAssocID="{6A71AD28-8F0B-42BC-B0A6-88978CAF88F6}" presName="hierChild3" presStyleCnt="0"/>
      <dgm:spPr/>
    </dgm:pt>
  </dgm:ptLst>
  <dgm:cxnLst>
    <dgm:cxn modelId="{FE7FA903-BBC6-4C80-89FA-921EA21CC830}" type="presOf" srcId="{55FA18F3-CD38-4F49-8D84-62AC7066E9C3}" destId="{B60FF720-98C6-4083-BA40-85A172E3C72F}" srcOrd="0" destOrd="0" presId="urn:microsoft.com/office/officeart/2008/layout/NameandTitleOrganizationalChart"/>
    <dgm:cxn modelId="{0F62D306-F464-4592-9A33-5EA344999595}" type="presOf" srcId="{E8F87BA3-4A74-4AE7-99A9-FE94F1574526}" destId="{8023FBB3-0F67-466C-A871-AFFBF74B4ED6}" srcOrd="0" destOrd="0" presId="urn:microsoft.com/office/officeart/2008/layout/NameandTitleOrganizationalChart"/>
    <dgm:cxn modelId="{481BD61D-7602-41B4-A2BA-BD851C13C94F}" type="presOf" srcId="{6A71AD28-8F0B-42BC-B0A6-88978CAF88F6}" destId="{00846640-C9E2-4E06-B52A-FD1A719A0F58}" srcOrd="0" destOrd="0" presId="urn:microsoft.com/office/officeart/2008/layout/NameandTitleOrganizationalChart"/>
    <dgm:cxn modelId="{2F980E23-0C9C-401B-B43B-45E812F6CAD6}" type="presOf" srcId="{11036EF8-A0D5-441D-933D-F0F9F3B6387D}" destId="{60F2C7F9-E28C-48D1-8DBA-52EC328C410F}" srcOrd="1" destOrd="0" presId="urn:microsoft.com/office/officeart/2008/layout/NameandTitleOrganizationalChart"/>
    <dgm:cxn modelId="{21367A27-EA1D-4871-9F38-B8FBE5BF031A}" type="presOf" srcId="{6A71AD28-8F0B-42BC-B0A6-88978CAF88F6}" destId="{9DEE07FB-1F60-4049-B343-7C88AE8A8CA4}" srcOrd="1" destOrd="0" presId="urn:microsoft.com/office/officeart/2008/layout/NameandTitleOrganizationalChart"/>
    <dgm:cxn modelId="{600FBB34-E9B5-4F0F-898A-1199DF2E337C}" type="presOf" srcId="{25B750CF-367F-4398-965E-9703C9CB85D4}" destId="{5DF03936-106F-4725-8196-34BF5307E3AE}" srcOrd="0" destOrd="0" presId="urn:microsoft.com/office/officeart/2008/layout/NameandTitleOrganizationalChart"/>
    <dgm:cxn modelId="{5862E449-DB63-4DD6-A773-63CD3017F92A}" type="presOf" srcId="{BC746C4D-3B4E-49BC-9D74-92AB6D13864A}" destId="{D78AF576-DFDE-4FD5-A135-CBE7A21BD79E}" srcOrd="0" destOrd="0" presId="urn:microsoft.com/office/officeart/2008/layout/NameandTitleOrganizationalChart"/>
    <dgm:cxn modelId="{7915F04B-F657-4608-99C3-7398F2CA9B98}" type="presOf" srcId="{1A344D38-9474-4DE6-89A2-AFCD7CE32E5E}" destId="{B715C4E9-F0AD-4354-9176-DA327DA1EBCA}" srcOrd="0" destOrd="0" presId="urn:microsoft.com/office/officeart/2008/layout/NameandTitleOrganizationalChart"/>
    <dgm:cxn modelId="{4B4D2750-ACBC-4264-889A-1BC48CB2DE41}" type="presOf" srcId="{FC08D528-738D-4CEA-B58A-B8AFB79D8FB8}" destId="{B76F1FBC-9011-4C8C-A0AB-D4CD18BC603E}" srcOrd="0" destOrd="0" presId="urn:microsoft.com/office/officeart/2008/layout/NameandTitleOrganizationalChart"/>
    <dgm:cxn modelId="{630AE554-C5F0-4187-853D-A22B3995C452}" type="presOf" srcId="{3B975089-D134-461F-B71A-5B019553E054}" destId="{7A971E76-4458-499B-B940-9395006983C5}" srcOrd="0" destOrd="0" presId="urn:microsoft.com/office/officeart/2008/layout/NameandTitleOrganizationalChart"/>
    <dgm:cxn modelId="{7878FE61-FD83-4873-BA70-E2E993E4D960}" srcId="{7B14BC56-9315-44C8-86E1-B2F7DB4A2FAF}" destId="{4F2B2DF2-E22B-4CC9-B80C-560E98BEB747}" srcOrd="0" destOrd="0" parTransId="{E43FFFC8-0108-4A44-9DD1-2C6871CF1F5F}" sibTransId="{BA0A930B-86C3-4C98-8368-10CE8E529DA4}"/>
    <dgm:cxn modelId="{CE418D63-F46D-4055-8D13-3E8E642E3A30}" type="presOf" srcId="{5C7537F8-B440-4003-ADD4-E69D443E980C}" destId="{D265AA5B-DBCF-48E2-AE82-FF8574B412EA}" srcOrd="0" destOrd="0" presId="urn:microsoft.com/office/officeart/2008/layout/NameandTitleOrganizationalChart"/>
    <dgm:cxn modelId="{51796865-061C-45C1-967D-CBAC62997ECA}" type="presOf" srcId="{27A4830C-270A-41FF-8A0A-B6ABAE58804B}" destId="{D0D47108-4FBE-40E6-8946-49908C18C9EB}" srcOrd="0" destOrd="0" presId="urn:microsoft.com/office/officeart/2008/layout/NameandTitleOrganizationalChart"/>
    <dgm:cxn modelId="{E0A4CF68-949D-40CD-9822-8F44AB998019}" srcId="{1061F2C1-66D7-4EBA-984C-970228F465E1}" destId="{751EB75D-E99B-4535-A29E-15CE78206CED}" srcOrd="1" destOrd="0" parTransId="{1A344D38-9474-4DE6-89A2-AFCD7CE32E5E}" sibTransId="{D1F92E58-B02C-4C4F-B7D6-B9EE2D071DBF}"/>
    <dgm:cxn modelId="{2AF51D6D-9553-4B6B-B3A4-9C2DC6C28097}" type="presOf" srcId="{64270850-18B9-4AEF-8D10-D0314212A919}" destId="{21AC7E17-CDE9-45E0-B655-798AF2C20666}" srcOrd="1" destOrd="0" presId="urn:microsoft.com/office/officeart/2008/layout/NameandTitleOrganizationalChart"/>
    <dgm:cxn modelId="{181ECE70-64BE-4F9B-882F-F09C3F76B365}" srcId="{77413D94-52E5-4C25-A3BD-7071E4B0D0CA}" destId="{7B14BC56-9315-44C8-86E1-B2F7DB4A2FAF}" srcOrd="2" destOrd="0" parTransId="{9D72EA84-8B69-47F4-96B8-ACBB980DB8CB}" sibTransId="{96133ABB-906A-4A82-8B21-9BDA5DCF29F1}"/>
    <dgm:cxn modelId="{684B2676-5284-4B1F-99A8-DD2732D224AB}" type="presOf" srcId="{4F2B2DF2-E22B-4CC9-B80C-560E98BEB747}" destId="{6433981D-8E28-458E-835E-C46E4EEF5947}" srcOrd="1" destOrd="0" presId="urn:microsoft.com/office/officeart/2008/layout/NameandTitleOrganizationalChart"/>
    <dgm:cxn modelId="{A9F72578-F651-41BA-9FA1-F9EAEBD0C24F}" type="presOf" srcId="{D1F92E58-B02C-4C4F-B7D6-B9EE2D071DBF}" destId="{CFEE735F-69D3-4CF6-99C3-E9AF8048714C}" srcOrd="0" destOrd="0" presId="urn:microsoft.com/office/officeart/2008/layout/NameandTitleOrganizationalChart"/>
    <dgm:cxn modelId="{57F73079-90AE-4DA4-9F2E-62FAA708B8B0}" type="presOf" srcId="{E43FFFC8-0108-4A44-9DD1-2C6871CF1F5F}" destId="{70A4F062-D03D-4C33-B73A-6750BB9D4ACF}" srcOrd="0" destOrd="0" presId="urn:microsoft.com/office/officeart/2008/layout/NameandTitleOrganizationalChart"/>
    <dgm:cxn modelId="{377FDE7B-8054-41D5-9D98-91AA2EF1C709}" srcId="{25B750CF-367F-4398-965E-9703C9CB85D4}" destId="{64270850-18B9-4AEF-8D10-D0314212A919}" srcOrd="0" destOrd="0" parTransId="{0E21F57C-BCA6-4C26-9CD7-4EB6ED4D7728}" sibTransId="{E8F87BA3-4A74-4AE7-99A9-FE94F1574526}"/>
    <dgm:cxn modelId="{A7BD027F-9432-40D8-898F-61F23E605F49}" type="presOf" srcId="{31E86400-CC20-44B4-9CA2-8EC02C677A05}" destId="{0FEF6A5F-EDA5-4062-B153-54BE2BA6DB3D}" srcOrd="0" destOrd="0" presId="urn:microsoft.com/office/officeart/2008/layout/NameandTitleOrganizationalChart"/>
    <dgm:cxn modelId="{96DC0F86-9EBA-4282-86FF-9D459329ECFB}" type="presOf" srcId="{788B3491-DBDA-41D6-9A40-1C28DB4C762C}" destId="{770868A1-9985-4290-84C4-F33BAAD005A5}" srcOrd="0" destOrd="0" presId="urn:microsoft.com/office/officeart/2008/layout/NameandTitleOrganizationalChart"/>
    <dgm:cxn modelId="{5B5EBD8D-3F91-4B53-9DDC-B8D29501EF60}" type="presOf" srcId="{BA0A930B-86C3-4C98-8368-10CE8E529DA4}" destId="{442D54F1-4488-46CD-85CF-DCF9B773C38E}" srcOrd="0" destOrd="0" presId="urn:microsoft.com/office/officeart/2008/layout/NameandTitleOrganizationalChart"/>
    <dgm:cxn modelId="{2EDF9496-6607-4A36-958A-3940CC6447A9}" type="presOf" srcId="{751EB75D-E99B-4535-A29E-15CE78206CED}" destId="{943FC13B-297D-47CF-AEA7-89061050AE34}" srcOrd="0" destOrd="0" presId="urn:microsoft.com/office/officeart/2008/layout/NameandTitleOrganizationalChart"/>
    <dgm:cxn modelId="{DC97E398-F214-496F-8F80-4DDF6F2538F0}" srcId="{6A71AD28-8F0B-42BC-B0A6-88978CAF88F6}" destId="{77413D94-52E5-4C25-A3BD-7071E4B0D0CA}" srcOrd="0" destOrd="0" parTransId="{BC746C4D-3B4E-49BC-9D74-92AB6D13864A}" sibTransId="{31E86400-CC20-44B4-9CA2-8EC02C677A05}"/>
    <dgm:cxn modelId="{316B4599-0878-4CB0-BFC1-3E3D16CCAD5E}" type="presOf" srcId="{D12C0E1E-9F77-444C-A0E0-450F37686139}" destId="{58342246-BFBB-4AFE-AD3E-70702B0FAE95}" srcOrd="0" destOrd="0" presId="urn:microsoft.com/office/officeart/2008/layout/NameandTitleOrganizationalChart"/>
    <dgm:cxn modelId="{04D5579C-0AF6-404B-B7DA-88630D8B2C7A}" type="presOf" srcId="{9D72EA84-8B69-47F4-96B8-ACBB980DB8CB}" destId="{0C2FD382-97C9-4145-8161-80E5EBF0E1AD}" srcOrd="0" destOrd="0" presId="urn:microsoft.com/office/officeart/2008/layout/NameandTitleOrganizationalChart"/>
    <dgm:cxn modelId="{C83C98A1-D93C-4D67-AAE6-0AB39C28987A}" type="presOf" srcId="{7B14BC56-9315-44C8-86E1-B2F7DB4A2FAF}" destId="{B69FB972-4C62-4132-AA67-3E6E2203CAC4}" srcOrd="0" destOrd="0" presId="urn:microsoft.com/office/officeart/2008/layout/NameandTitleOrganizationalChart"/>
    <dgm:cxn modelId="{5E77B3B0-C448-45F6-8344-971D058FE39D}" type="presOf" srcId="{4F2B2DF2-E22B-4CC9-B80C-560E98BEB747}" destId="{DB131E7C-4CB5-4DA0-B320-0B39383FB024}" srcOrd="0" destOrd="0" presId="urn:microsoft.com/office/officeart/2008/layout/NameandTitleOrganizationalChart"/>
    <dgm:cxn modelId="{AD9AA0B7-7E5C-4996-92DB-49B6BD3D99CA}" type="presOf" srcId="{A46C8BB5-0F68-422F-9B22-56AEB0687551}" destId="{5757A3F9-5063-47E2-A1B0-5B1B775F104C}" srcOrd="0" destOrd="0" presId="urn:microsoft.com/office/officeart/2008/layout/NameandTitleOrganizationalChart"/>
    <dgm:cxn modelId="{5AACD7B8-557D-41BA-B821-0CF728E45106}" type="presOf" srcId="{0633E745-C2D1-4E2C-AC17-6BBBCA8C2CF0}" destId="{D040E303-42C9-4F5C-B9DB-FD76509D5F42}" srcOrd="0" destOrd="0" presId="urn:microsoft.com/office/officeart/2008/layout/NameandTitleOrganizationalChart"/>
    <dgm:cxn modelId="{E38BA3B9-77D4-4B84-98BD-0BB642E5CBF0}" type="presOf" srcId="{043E422B-10B6-46A8-8C0A-051CD2290C3D}" destId="{21682B27-E0FC-4CD6-8824-C7A0CC4095A2}" srcOrd="0" destOrd="0" presId="urn:microsoft.com/office/officeart/2008/layout/NameandTitleOrganizationalChart"/>
    <dgm:cxn modelId="{C00C12BE-29E0-42E3-9360-8C322C13403C}" type="presOf" srcId="{25B750CF-367F-4398-965E-9703C9CB85D4}" destId="{F47591D9-E92F-4670-86FA-6ECB9E352A41}" srcOrd="1" destOrd="0" presId="urn:microsoft.com/office/officeart/2008/layout/NameandTitleOrganizationalChart"/>
    <dgm:cxn modelId="{22581FC1-3B28-4B71-A895-359DD8B15B8C}" type="presOf" srcId="{11036EF8-A0D5-441D-933D-F0F9F3B6387D}" destId="{54C4F311-F35A-4750-AD9A-7116BF47E95C}" srcOrd="0" destOrd="0" presId="urn:microsoft.com/office/officeart/2008/layout/NameandTitleOrganizationalChart"/>
    <dgm:cxn modelId="{01ACD9C1-5E07-4B06-B9C8-84DEBCFFEAB8}" type="presOf" srcId="{1061F2C1-66D7-4EBA-984C-970228F465E1}" destId="{199AD9F1-832A-42C9-A741-AE109D635DB1}" srcOrd="0" destOrd="0" presId="urn:microsoft.com/office/officeart/2008/layout/NameandTitleOrganizationalChart"/>
    <dgm:cxn modelId="{3BBAB6C2-4E05-40EE-9118-48221E38F6DA}" srcId="{3B975089-D134-461F-B71A-5B019553E054}" destId="{6A71AD28-8F0B-42BC-B0A6-88978CAF88F6}" srcOrd="0" destOrd="0" parTransId="{21406884-608F-4055-99DE-6FA3C19A69C6}" sibTransId="{27A4830C-270A-41FF-8A0A-B6ABAE58804B}"/>
    <dgm:cxn modelId="{327435C8-F1AC-4023-A79A-BD5FECBE3A5E}" type="presOf" srcId="{77413D94-52E5-4C25-A3BD-7071E4B0D0CA}" destId="{D651090B-4ABF-449C-BB38-46A891101B50}" srcOrd="1" destOrd="0" presId="urn:microsoft.com/office/officeart/2008/layout/NameandTitleOrganizationalChart"/>
    <dgm:cxn modelId="{3DB558C8-01EC-4218-9116-9C1DC9B7BEC4}" type="presOf" srcId="{0E21F57C-BCA6-4C26-9CD7-4EB6ED4D7728}" destId="{8F4B3EF8-5962-4788-86BC-A214CEE62E64}" srcOrd="0" destOrd="0" presId="urn:microsoft.com/office/officeart/2008/layout/NameandTitleOrganizationalChart"/>
    <dgm:cxn modelId="{270D53CF-1386-4991-98CC-C0638D2D8F1F}" type="presOf" srcId="{1061F2C1-66D7-4EBA-984C-970228F465E1}" destId="{2AFC5949-D2BC-4505-AB08-D31BD48B09E2}" srcOrd="1" destOrd="0" presId="urn:microsoft.com/office/officeart/2008/layout/NameandTitleOrganizationalChart"/>
    <dgm:cxn modelId="{4774A2D3-9BED-4E43-BBB0-59148B2A335B}" srcId="{77413D94-52E5-4C25-A3BD-7071E4B0D0CA}" destId="{25B750CF-367F-4398-965E-9703C9CB85D4}" srcOrd="1" destOrd="0" parTransId="{053B9B79-6DEA-4B58-9B6C-8AEC7F2089E2}" sibTransId="{0633E745-C2D1-4E2C-AC17-6BBBCA8C2CF0}"/>
    <dgm:cxn modelId="{F47360D9-5A13-408A-89D7-8A1AE986EE06}" type="presOf" srcId="{751EB75D-E99B-4535-A29E-15CE78206CED}" destId="{1CF7592D-5C72-461C-A66E-9C2F73889730}" srcOrd="1" destOrd="0" presId="urn:microsoft.com/office/officeart/2008/layout/NameandTitleOrganizationalChart"/>
    <dgm:cxn modelId="{95F12FE7-35F8-413D-8FED-A16B3C92582D}" srcId="{7B14BC56-9315-44C8-86E1-B2F7DB4A2FAF}" destId="{11036EF8-A0D5-441D-933D-F0F9F3B6387D}" srcOrd="1" destOrd="0" parTransId="{5C7537F8-B440-4003-ADD4-E69D443E980C}" sibTransId="{043E422B-10B6-46A8-8C0A-051CD2290C3D}"/>
    <dgm:cxn modelId="{A00B43E9-5990-4BE5-930F-0388A6C9880B}" srcId="{77413D94-52E5-4C25-A3BD-7071E4B0D0CA}" destId="{1061F2C1-66D7-4EBA-984C-970228F465E1}" srcOrd="0" destOrd="0" parTransId="{A46C8BB5-0F68-422F-9B22-56AEB0687551}" sibTransId="{55FA18F3-CD38-4F49-8D84-62AC7066E9C3}"/>
    <dgm:cxn modelId="{D60A15ED-DAE4-4F92-B3FE-E90F4312DE9E}" type="presOf" srcId="{053B9B79-6DEA-4B58-9B6C-8AEC7F2089E2}" destId="{2BC4ACC1-42E3-43DE-A0E3-D78A5617CD26}" srcOrd="0" destOrd="0" presId="urn:microsoft.com/office/officeart/2008/layout/NameandTitleOrganizationalChart"/>
    <dgm:cxn modelId="{5867DBF1-A7B4-4991-AF38-8D96778BB9FA}" type="presOf" srcId="{7B14BC56-9315-44C8-86E1-B2F7DB4A2FAF}" destId="{53D7C2AB-8BCF-4999-955F-75CD5279E0ED}" srcOrd="1" destOrd="0" presId="urn:microsoft.com/office/officeart/2008/layout/NameandTitleOrganizationalChart"/>
    <dgm:cxn modelId="{B38A2CF5-86B2-4723-8D95-992595B513F9}" type="presOf" srcId="{96133ABB-906A-4A82-8B21-9BDA5DCF29F1}" destId="{0B664B44-749A-4688-A485-FB5176B207DE}" srcOrd="0" destOrd="0" presId="urn:microsoft.com/office/officeart/2008/layout/NameandTitleOrganizationalChart"/>
    <dgm:cxn modelId="{9FA167F6-EF06-437D-82F6-279CE7273B6C}" type="presOf" srcId="{77413D94-52E5-4C25-A3BD-7071E4B0D0CA}" destId="{5ABE335B-7970-4849-ACD0-840C631534FF}" srcOrd="0" destOrd="0" presId="urn:microsoft.com/office/officeart/2008/layout/NameandTitleOrganizationalChart"/>
    <dgm:cxn modelId="{45CBB9F7-4ADF-440C-A451-14BE7E80CA86}" srcId="{1061F2C1-66D7-4EBA-984C-970228F465E1}" destId="{FC08D528-738D-4CEA-B58A-B8AFB79D8FB8}" srcOrd="0" destOrd="0" parTransId="{788B3491-DBDA-41D6-9A40-1C28DB4C762C}" sibTransId="{D12C0E1E-9F77-444C-A0E0-450F37686139}"/>
    <dgm:cxn modelId="{3D57E6F7-5E6A-4469-8CD2-BB3F6B2334CA}" type="presOf" srcId="{64270850-18B9-4AEF-8D10-D0314212A919}" destId="{81B00C65-5D00-4D04-84AF-47F440CA12B2}" srcOrd="0" destOrd="0" presId="urn:microsoft.com/office/officeart/2008/layout/NameandTitleOrganizationalChart"/>
    <dgm:cxn modelId="{6205A1FF-7E32-45A4-88F0-CE7B3311D9B6}" type="presOf" srcId="{FC08D528-738D-4CEA-B58A-B8AFB79D8FB8}" destId="{4D738F6B-9FE9-4C9A-B1C9-FF354845508C}" srcOrd="1" destOrd="0" presId="urn:microsoft.com/office/officeart/2008/layout/NameandTitleOrganizationalChart"/>
    <dgm:cxn modelId="{90B05C80-BA1E-4B8C-9298-B6A2B78759F4}" type="presParOf" srcId="{7A971E76-4458-499B-B940-9395006983C5}" destId="{06D6FBDB-A123-4AAC-97F2-D897E6BD0D26}" srcOrd="0" destOrd="0" presId="urn:microsoft.com/office/officeart/2008/layout/NameandTitleOrganizationalChart"/>
    <dgm:cxn modelId="{4ADD6039-3B73-44AA-BA04-1AAEB6553057}" type="presParOf" srcId="{06D6FBDB-A123-4AAC-97F2-D897E6BD0D26}" destId="{37703367-C9FA-4848-A760-91EFB5435D9A}" srcOrd="0" destOrd="0" presId="urn:microsoft.com/office/officeart/2008/layout/NameandTitleOrganizationalChart"/>
    <dgm:cxn modelId="{393A257C-E8C1-462B-AB06-847CD6708EBA}" type="presParOf" srcId="{37703367-C9FA-4848-A760-91EFB5435D9A}" destId="{00846640-C9E2-4E06-B52A-FD1A719A0F58}" srcOrd="0" destOrd="0" presId="urn:microsoft.com/office/officeart/2008/layout/NameandTitleOrganizationalChart"/>
    <dgm:cxn modelId="{035F09DE-B24F-464F-A5B5-68AB7736D1B6}" type="presParOf" srcId="{37703367-C9FA-4848-A760-91EFB5435D9A}" destId="{D0D47108-4FBE-40E6-8946-49908C18C9EB}" srcOrd="1" destOrd="0" presId="urn:microsoft.com/office/officeart/2008/layout/NameandTitleOrganizationalChart"/>
    <dgm:cxn modelId="{4F4DA06B-9156-4AC3-B477-B2302E288CF5}" type="presParOf" srcId="{37703367-C9FA-4848-A760-91EFB5435D9A}" destId="{9DEE07FB-1F60-4049-B343-7C88AE8A8CA4}" srcOrd="2" destOrd="0" presId="urn:microsoft.com/office/officeart/2008/layout/NameandTitleOrganizationalChart"/>
    <dgm:cxn modelId="{831B99E3-9E38-4CD3-B0E8-93C0E9645025}" type="presParOf" srcId="{06D6FBDB-A123-4AAC-97F2-D897E6BD0D26}" destId="{62102BF4-5CEF-4EC3-898C-BF9F8C43CDC4}" srcOrd="1" destOrd="0" presId="urn:microsoft.com/office/officeart/2008/layout/NameandTitleOrganizationalChart"/>
    <dgm:cxn modelId="{D15B1F29-DDA4-4557-A53B-CB92E559706C}" type="presParOf" srcId="{62102BF4-5CEF-4EC3-898C-BF9F8C43CDC4}" destId="{D78AF576-DFDE-4FD5-A135-CBE7A21BD79E}" srcOrd="0" destOrd="0" presId="urn:microsoft.com/office/officeart/2008/layout/NameandTitleOrganizationalChart"/>
    <dgm:cxn modelId="{EE360444-6A44-4F34-82FD-1EE983497E74}" type="presParOf" srcId="{62102BF4-5CEF-4EC3-898C-BF9F8C43CDC4}" destId="{6E7357CC-FED8-41D5-8CF7-E1FF3F8F24CD}" srcOrd="1" destOrd="0" presId="urn:microsoft.com/office/officeart/2008/layout/NameandTitleOrganizationalChart"/>
    <dgm:cxn modelId="{5387BCF0-269C-46D2-96F0-0B1D5494D5C1}" type="presParOf" srcId="{6E7357CC-FED8-41D5-8CF7-E1FF3F8F24CD}" destId="{BFA4E576-BFF4-468C-8347-2403A74422DF}" srcOrd="0" destOrd="0" presId="urn:microsoft.com/office/officeart/2008/layout/NameandTitleOrganizationalChart"/>
    <dgm:cxn modelId="{D94A88AA-F678-4722-8124-F96587EE050E}" type="presParOf" srcId="{BFA4E576-BFF4-468C-8347-2403A74422DF}" destId="{5ABE335B-7970-4849-ACD0-840C631534FF}" srcOrd="0" destOrd="0" presId="urn:microsoft.com/office/officeart/2008/layout/NameandTitleOrganizationalChart"/>
    <dgm:cxn modelId="{22241AA8-323D-4148-889F-498029EDFA3D}" type="presParOf" srcId="{BFA4E576-BFF4-468C-8347-2403A74422DF}" destId="{0FEF6A5F-EDA5-4062-B153-54BE2BA6DB3D}" srcOrd="1" destOrd="0" presId="urn:microsoft.com/office/officeart/2008/layout/NameandTitleOrganizationalChart"/>
    <dgm:cxn modelId="{ADB4FEBD-F701-4854-BBB9-A56BF7EB9B20}" type="presParOf" srcId="{BFA4E576-BFF4-468C-8347-2403A74422DF}" destId="{D651090B-4ABF-449C-BB38-46A891101B50}" srcOrd="2" destOrd="0" presId="urn:microsoft.com/office/officeart/2008/layout/NameandTitleOrganizationalChart"/>
    <dgm:cxn modelId="{5BFC38F6-AE13-494F-ABC4-9D346E67C108}" type="presParOf" srcId="{6E7357CC-FED8-41D5-8CF7-E1FF3F8F24CD}" destId="{53E297F8-0EB9-4823-AC9B-D1E0729F33DC}" srcOrd="1" destOrd="0" presId="urn:microsoft.com/office/officeart/2008/layout/NameandTitleOrganizationalChart"/>
    <dgm:cxn modelId="{26B20E3D-9FCE-49EB-97F8-5B2565D9E5FF}" type="presParOf" srcId="{53E297F8-0EB9-4823-AC9B-D1E0729F33DC}" destId="{5757A3F9-5063-47E2-A1B0-5B1B775F104C}" srcOrd="0" destOrd="0" presId="urn:microsoft.com/office/officeart/2008/layout/NameandTitleOrganizationalChart"/>
    <dgm:cxn modelId="{47AA84E0-E566-4B7A-BFE6-C2C03879314E}" type="presParOf" srcId="{53E297F8-0EB9-4823-AC9B-D1E0729F33DC}" destId="{93496DD6-65A8-433E-9FE1-0E55807FE202}" srcOrd="1" destOrd="0" presId="urn:microsoft.com/office/officeart/2008/layout/NameandTitleOrganizationalChart"/>
    <dgm:cxn modelId="{C67DEE7A-2B02-4AAB-AFDB-17559DB2FB01}" type="presParOf" srcId="{93496DD6-65A8-433E-9FE1-0E55807FE202}" destId="{7DB6CCDB-B424-489D-B35B-7D5A6F10801A}" srcOrd="0" destOrd="0" presId="urn:microsoft.com/office/officeart/2008/layout/NameandTitleOrganizationalChart"/>
    <dgm:cxn modelId="{D7191B3E-6BE8-47A3-968B-CD8BAF892479}" type="presParOf" srcId="{7DB6CCDB-B424-489D-B35B-7D5A6F10801A}" destId="{199AD9F1-832A-42C9-A741-AE109D635DB1}" srcOrd="0" destOrd="0" presId="urn:microsoft.com/office/officeart/2008/layout/NameandTitleOrganizationalChart"/>
    <dgm:cxn modelId="{B4EF17F2-9AA8-4F6C-BCCE-3D0930BCA846}" type="presParOf" srcId="{7DB6CCDB-B424-489D-B35B-7D5A6F10801A}" destId="{B60FF720-98C6-4083-BA40-85A172E3C72F}" srcOrd="1" destOrd="0" presId="urn:microsoft.com/office/officeart/2008/layout/NameandTitleOrganizationalChart"/>
    <dgm:cxn modelId="{A130B4F3-EB8F-49FF-9C46-58E5E4927D35}" type="presParOf" srcId="{7DB6CCDB-B424-489D-B35B-7D5A6F10801A}" destId="{2AFC5949-D2BC-4505-AB08-D31BD48B09E2}" srcOrd="2" destOrd="0" presId="urn:microsoft.com/office/officeart/2008/layout/NameandTitleOrganizationalChart"/>
    <dgm:cxn modelId="{E02A4038-B9ED-4D9E-A056-8091E69B749B}" type="presParOf" srcId="{93496DD6-65A8-433E-9FE1-0E55807FE202}" destId="{4D6854A1-9104-448F-B137-B2440DAD1525}" srcOrd="1" destOrd="0" presId="urn:microsoft.com/office/officeart/2008/layout/NameandTitleOrganizationalChart"/>
    <dgm:cxn modelId="{F05AD52C-AF69-417D-AA9B-6A39E058C67B}" type="presParOf" srcId="{4D6854A1-9104-448F-B137-B2440DAD1525}" destId="{770868A1-9985-4290-84C4-F33BAAD005A5}" srcOrd="0" destOrd="0" presId="urn:microsoft.com/office/officeart/2008/layout/NameandTitleOrganizationalChart"/>
    <dgm:cxn modelId="{67AD0B52-AA5F-4941-A53E-0568293D7278}" type="presParOf" srcId="{4D6854A1-9104-448F-B137-B2440DAD1525}" destId="{AF317A9D-6A8E-4BCC-A938-DEDF358E9CD6}" srcOrd="1" destOrd="0" presId="urn:microsoft.com/office/officeart/2008/layout/NameandTitleOrganizationalChart"/>
    <dgm:cxn modelId="{4EA88BE9-8C56-4E21-A70C-61E4D676FE46}" type="presParOf" srcId="{AF317A9D-6A8E-4BCC-A938-DEDF358E9CD6}" destId="{DA611B21-9BF5-4731-84B8-326EA49A8710}" srcOrd="0" destOrd="0" presId="urn:microsoft.com/office/officeart/2008/layout/NameandTitleOrganizationalChart"/>
    <dgm:cxn modelId="{0C6108D1-0E40-4EF8-B13D-C4F9535B053F}" type="presParOf" srcId="{DA611B21-9BF5-4731-84B8-326EA49A8710}" destId="{B76F1FBC-9011-4C8C-A0AB-D4CD18BC603E}" srcOrd="0" destOrd="0" presId="urn:microsoft.com/office/officeart/2008/layout/NameandTitleOrganizationalChart"/>
    <dgm:cxn modelId="{CF2399D5-B21A-4689-BD28-AAC829CE7679}" type="presParOf" srcId="{DA611B21-9BF5-4731-84B8-326EA49A8710}" destId="{58342246-BFBB-4AFE-AD3E-70702B0FAE95}" srcOrd="1" destOrd="0" presId="urn:microsoft.com/office/officeart/2008/layout/NameandTitleOrganizationalChart"/>
    <dgm:cxn modelId="{F78F0018-B59F-428B-B53B-C273A55999BB}" type="presParOf" srcId="{DA611B21-9BF5-4731-84B8-326EA49A8710}" destId="{4D738F6B-9FE9-4C9A-B1C9-FF354845508C}" srcOrd="2" destOrd="0" presId="urn:microsoft.com/office/officeart/2008/layout/NameandTitleOrganizationalChart"/>
    <dgm:cxn modelId="{F74AA4A1-52D3-4A56-89C6-33E08E936B24}" type="presParOf" srcId="{AF317A9D-6A8E-4BCC-A938-DEDF358E9CD6}" destId="{64185270-30AC-4FFC-B0B7-4774CB9E313E}" srcOrd="1" destOrd="0" presId="urn:microsoft.com/office/officeart/2008/layout/NameandTitleOrganizationalChart"/>
    <dgm:cxn modelId="{7B31FCA3-255A-471A-971B-59A071A79D2B}" type="presParOf" srcId="{AF317A9D-6A8E-4BCC-A938-DEDF358E9CD6}" destId="{DAD9DAA1-9F05-40D9-A3E7-556D919DE356}" srcOrd="2" destOrd="0" presId="urn:microsoft.com/office/officeart/2008/layout/NameandTitleOrganizationalChart"/>
    <dgm:cxn modelId="{7A12F6EF-A9A7-406B-8544-E2FA05AA390A}" type="presParOf" srcId="{4D6854A1-9104-448F-B137-B2440DAD1525}" destId="{B715C4E9-F0AD-4354-9176-DA327DA1EBCA}" srcOrd="2" destOrd="0" presId="urn:microsoft.com/office/officeart/2008/layout/NameandTitleOrganizationalChart"/>
    <dgm:cxn modelId="{1EFE0826-2C61-4F84-9AF7-7DAB7C242101}" type="presParOf" srcId="{4D6854A1-9104-448F-B137-B2440DAD1525}" destId="{28E2FEF4-90D9-4459-99FE-6C2BAC2A4684}" srcOrd="3" destOrd="0" presId="urn:microsoft.com/office/officeart/2008/layout/NameandTitleOrganizationalChart"/>
    <dgm:cxn modelId="{16F7FD79-F5CE-41B7-8F15-369EAABD953B}" type="presParOf" srcId="{28E2FEF4-90D9-4459-99FE-6C2BAC2A4684}" destId="{6FAE26AB-EC45-442D-8CD8-12A0A9244FB2}" srcOrd="0" destOrd="0" presId="urn:microsoft.com/office/officeart/2008/layout/NameandTitleOrganizationalChart"/>
    <dgm:cxn modelId="{DF8C593A-EEE3-4C6A-AC5D-7C99A9B5D4E9}" type="presParOf" srcId="{6FAE26AB-EC45-442D-8CD8-12A0A9244FB2}" destId="{943FC13B-297D-47CF-AEA7-89061050AE34}" srcOrd="0" destOrd="0" presId="urn:microsoft.com/office/officeart/2008/layout/NameandTitleOrganizationalChart"/>
    <dgm:cxn modelId="{ADF2A3A6-E567-45BE-A3A8-A09BD3C3BBBE}" type="presParOf" srcId="{6FAE26AB-EC45-442D-8CD8-12A0A9244FB2}" destId="{CFEE735F-69D3-4CF6-99C3-E9AF8048714C}" srcOrd="1" destOrd="0" presId="urn:microsoft.com/office/officeart/2008/layout/NameandTitleOrganizationalChart"/>
    <dgm:cxn modelId="{30DC52E1-21A6-4E48-BBD4-ACCE6F53C390}" type="presParOf" srcId="{6FAE26AB-EC45-442D-8CD8-12A0A9244FB2}" destId="{1CF7592D-5C72-461C-A66E-9C2F73889730}" srcOrd="2" destOrd="0" presId="urn:microsoft.com/office/officeart/2008/layout/NameandTitleOrganizationalChart"/>
    <dgm:cxn modelId="{CFFB8FAD-C58F-4188-AE2D-AC78C234F490}" type="presParOf" srcId="{28E2FEF4-90D9-4459-99FE-6C2BAC2A4684}" destId="{FC743A10-20EE-461B-94BD-15F588ADDAD0}" srcOrd="1" destOrd="0" presId="urn:microsoft.com/office/officeart/2008/layout/NameandTitleOrganizationalChart"/>
    <dgm:cxn modelId="{EBAA9B60-8FD3-4D11-BFB9-13353D08368D}" type="presParOf" srcId="{28E2FEF4-90D9-4459-99FE-6C2BAC2A4684}" destId="{9C81A259-9A00-4F77-81A2-538E0554207A}" srcOrd="2" destOrd="0" presId="urn:microsoft.com/office/officeart/2008/layout/NameandTitleOrganizationalChart"/>
    <dgm:cxn modelId="{FE2023E1-58B3-4F54-A5DD-2206F93F0EB1}" type="presParOf" srcId="{93496DD6-65A8-433E-9FE1-0E55807FE202}" destId="{6177F370-C700-4F90-9C81-AD9236143239}" srcOrd="2" destOrd="0" presId="urn:microsoft.com/office/officeart/2008/layout/NameandTitleOrganizationalChart"/>
    <dgm:cxn modelId="{20F7FCC5-9380-40B3-9E10-A94094526F36}" type="presParOf" srcId="{53E297F8-0EB9-4823-AC9B-D1E0729F33DC}" destId="{2BC4ACC1-42E3-43DE-A0E3-D78A5617CD26}" srcOrd="2" destOrd="0" presId="urn:microsoft.com/office/officeart/2008/layout/NameandTitleOrganizationalChart"/>
    <dgm:cxn modelId="{6AF64EB5-E865-45DA-A5E8-43574B7C8F6C}" type="presParOf" srcId="{53E297F8-0EB9-4823-AC9B-D1E0729F33DC}" destId="{48DF8647-A9E3-44F9-8700-6C548E1DDD24}" srcOrd="3" destOrd="0" presId="urn:microsoft.com/office/officeart/2008/layout/NameandTitleOrganizationalChart"/>
    <dgm:cxn modelId="{8AB4951E-A965-412A-8561-894C99B36993}" type="presParOf" srcId="{48DF8647-A9E3-44F9-8700-6C548E1DDD24}" destId="{CE714E5A-FFF1-4E2C-829A-1C868CB5F048}" srcOrd="0" destOrd="0" presId="urn:microsoft.com/office/officeart/2008/layout/NameandTitleOrganizationalChart"/>
    <dgm:cxn modelId="{0B40E5DC-05F6-469F-9D93-E66B4C2067DB}" type="presParOf" srcId="{CE714E5A-FFF1-4E2C-829A-1C868CB5F048}" destId="{5DF03936-106F-4725-8196-34BF5307E3AE}" srcOrd="0" destOrd="0" presId="urn:microsoft.com/office/officeart/2008/layout/NameandTitleOrganizationalChart"/>
    <dgm:cxn modelId="{93F8F455-D209-4910-BF5F-26118962D5A8}" type="presParOf" srcId="{CE714E5A-FFF1-4E2C-829A-1C868CB5F048}" destId="{D040E303-42C9-4F5C-B9DB-FD76509D5F42}" srcOrd="1" destOrd="0" presId="urn:microsoft.com/office/officeart/2008/layout/NameandTitleOrganizationalChart"/>
    <dgm:cxn modelId="{D0D012AE-A4A9-4A85-A01E-5802E864D8F9}" type="presParOf" srcId="{CE714E5A-FFF1-4E2C-829A-1C868CB5F048}" destId="{F47591D9-E92F-4670-86FA-6ECB9E352A41}" srcOrd="2" destOrd="0" presId="urn:microsoft.com/office/officeart/2008/layout/NameandTitleOrganizationalChart"/>
    <dgm:cxn modelId="{EEEFACDF-1ABD-4AFC-BF6A-12518661623C}" type="presParOf" srcId="{48DF8647-A9E3-44F9-8700-6C548E1DDD24}" destId="{DC293989-48A6-456E-BDC5-E9477488EA18}" srcOrd="1" destOrd="0" presId="urn:microsoft.com/office/officeart/2008/layout/NameandTitleOrganizationalChart"/>
    <dgm:cxn modelId="{EB8F58F4-6931-46DD-9848-068F39378B28}" type="presParOf" srcId="{DC293989-48A6-456E-BDC5-E9477488EA18}" destId="{8F4B3EF8-5962-4788-86BC-A214CEE62E64}" srcOrd="0" destOrd="0" presId="urn:microsoft.com/office/officeart/2008/layout/NameandTitleOrganizationalChart"/>
    <dgm:cxn modelId="{3DB033A7-06EB-49D7-9CF6-5AE517423A9F}" type="presParOf" srcId="{DC293989-48A6-456E-BDC5-E9477488EA18}" destId="{04B3AB8C-62D4-40D7-80EB-75A553320AA2}" srcOrd="1" destOrd="0" presId="urn:microsoft.com/office/officeart/2008/layout/NameandTitleOrganizationalChart"/>
    <dgm:cxn modelId="{827DEF1D-7434-444A-AAFD-C79D784C9888}" type="presParOf" srcId="{04B3AB8C-62D4-40D7-80EB-75A553320AA2}" destId="{2C6286A3-2BCA-4EE9-AD1A-7DD7AABA3F7C}" srcOrd="0" destOrd="0" presId="urn:microsoft.com/office/officeart/2008/layout/NameandTitleOrganizationalChart"/>
    <dgm:cxn modelId="{08B1A5A0-29A4-4EAB-875A-47D4D45ED50C}" type="presParOf" srcId="{2C6286A3-2BCA-4EE9-AD1A-7DD7AABA3F7C}" destId="{81B00C65-5D00-4D04-84AF-47F440CA12B2}" srcOrd="0" destOrd="0" presId="urn:microsoft.com/office/officeart/2008/layout/NameandTitleOrganizationalChart"/>
    <dgm:cxn modelId="{BBE038B5-AC80-4208-987B-A96A188D1C7D}" type="presParOf" srcId="{2C6286A3-2BCA-4EE9-AD1A-7DD7AABA3F7C}" destId="{8023FBB3-0F67-466C-A871-AFFBF74B4ED6}" srcOrd="1" destOrd="0" presId="urn:microsoft.com/office/officeart/2008/layout/NameandTitleOrganizationalChart"/>
    <dgm:cxn modelId="{FA40787C-6AAE-4F0F-B762-5B5CE427CEFE}" type="presParOf" srcId="{2C6286A3-2BCA-4EE9-AD1A-7DD7AABA3F7C}" destId="{21AC7E17-CDE9-45E0-B655-798AF2C20666}" srcOrd="2" destOrd="0" presId="urn:microsoft.com/office/officeart/2008/layout/NameandTitleOrganizationalChart"/>
    <dgm:cxn modelId="{825D6AFB-D3DB-4C50-8859-3CFECD1BCE2B}" type="presParOf" srcId="{04B3AB8C-62D4-40D7-80EB-75A553320AA2}" destId="{3C739D32-4008-4E1D-A004-D21462F9B9DB}" srcOrd="1" destOrd="0" presId="urn:microsoft.com/office/officeart/2008/layout/NameandTitleOrganizationalChart"/>
    <dgm:cxn modelId="{6E504AF3-C393-49F1-8356-0AAD838D9DF4}" type="presParOf" srcId="{04B3AB8C-62D4-40D7-80EB-75A553320AA2}" destId="{C8184881-B214-45C5-B73F-93EE7BB4E0AE}" srcOrd="2" destOrd="0" presId="urn:microsoft.com/office/officeart/2008/layout/NameandTitleOrganizationalChart"/>
    <dgm:cxn modelId="{AD6EBE28-E37C-425C-817F-0EDE952E57BA}" type="presParOf" srcId="{48DF8647-A9E3-44F9-8700-6C548E1DDD24}" destId="{7C25A807-18B9-43B2-8EE0-E32536C8DFC7}" srcOrd="2" destOrd="0" presId="urn:microsoft.com/office/officeart/2008/layout/NameandTitleOrganizationalChart"/>
    <dgm:cxn modelId="{58DE9DC8-475A-48C8-BCFD-E50C9AB606D6}" type="presParOf" srcId="{53E297F8-0EB9-4823-AC9B-D1E0729F33DC}" destId="{0C2FD382-97C9-4145-8161-80E5EBF0E1AD}" srcOrd="4" destOrd="0" presId="urn:microsoft.com/office/officeart/2008/layout/NameandTitleOrganizationalChart"/>
    <dgm:cxn modelId="{2AA4C1E7-2B91-436D-A0AF-7AE96270682D}" type="presParOf" srcId="{53E297F8-0EB9-4823-AC9B-D1E0729F33DC}" destId="{EDE1953A-8A21-44D1-8212-5634CB04A893}" srcOrd="5" destOrd="0" presId="urn:microsoft.com/office/officeart/2008/layout/NameandTitleOrganizationalChart"/>
    <dgm:cxn modelId="{60526D7C-A20B-40B8-8FF8-D99B47F55022}" type="presParOf" srcId="{EDE1953A-8A21-44D1-8212-5634CB04A893}" destId="{B5F14A32-BE2D-43CC-B2EB-691118EA215A}" srcOrd="0" destOrd="0" presId="urn:microsoft.com/office/officeart/2008/layout/NameandTitleOrganizationalChart"/>
    <dgm:cxn modelId="{7BFF26F6-3450-47D5-9739-D39BAC27997E}" type="presParOf" srcId="{B5F14A32-BE2D-43CC-B2EB-691118EA215A}" destId="{B69FB972-4C62-4132-AA67-3E6E2203CAC4}" srcOrd="0" destOrd="0" presId="urn:microsoft.com/office/officeart/2008/layout/NameandTitleOrganizationalChart"/>
    <dgm:cxn modelId="{C23D7341-ED05-487A-9A96-6AAEEB5DCD07}" type="presParOf" srcId="{B5F14A32-BE2D-43CC-B2EB-691118EA215A}" destId="{0B664B44-749A-4688-A485-FB5176B207DE}" srcOrd="1" destOrd="0" presId="urn:microsoft.com/office/officeart/2008/layout/NameandTitleOrganizationalChart"/>
    <dgm:cxn modelId="{02BEB005-9C7B-44EF-AE6E-5466F40946D7}" type="presParOf" srcId="{B5F14A32-BE2D-43CC-B2EB-691118EA215A}" destId="{53D7C2AB-8BCF-4999-955F-75CD5279E0ED}" srcOrd="2" destOrd="0" presId="urn:microsoft.com/office/officeart/2008/layout/NameandTitleOrganizationalChart"/>
    <dgm:cxn modelId="{A478ABB2-2FE9-43D7-AADC-0AD07C3AC82E}" type="presParOf" srcId="{EDE1953A-8A21-44D1-8212-5634CB04A893}" destId="{4E40C313-5D11-4FB8-B0C2-3ABEC4FFA7A5}" srcOrd="1" destOrd="0" presId="urn:microsoft.com/office/officeart/2008/layout/NameandTitleOrganizationalChart"/>
    <dgm:cxn modelId="{74FF9C57-2EA4-4FFA-83C9-8052CD030B09}" type="presParOf" srcId="{4E40C313-5D11-4FB8-B0C2-3ABEC4FFA7A5}" destId="{70A4F062-D03D-4C33-B73A-6750BB9D4ACF}" srcOrd="0" destOrd="0" presId="urn:microsoft.com/office/officeart/2008/layout/NameandTitleOrganizationalChart"/>
    <dgm:cxn modelId="{F60E42AF-53E6-49D4-91B9-4ABA2D803716}" type="presParOf" srcId="{4E40C313-5D11-4FB8-B0C2-3ABEC4FFA7A5}" destId="{677C5041-50F6-4B04-964C-CD0C897C2396}" srcOrd="1" destOrd="0" presId="urn:microsoft.com/office/officeart/2008/layout/NameandTitleOrganizationalChart"/>
    <dgm:cxn modelId="{BB5A72E8-7712-42EA-99B8-F268EC04F159}" type="presParOf" srcId="{677C5041-50F6-4B04-964C-CD0C897C2396}" destId="{56EC690D-A901-4725-B5B0-F809F88FA4DB}" srcOrd="0" destOrd="0" presId="urn:microsoft.com/office/officeart/2008/layout/NameandTitleOrganizationalChart"/>
    <dgm:cxn modelId="{77D46A20-7F1D-4A13-AD88-AAC402E67111}" type="presParOf" srcId="{56EC690D-A901-4725-B5B0-F809F88FA4DB}" destId="{DB131E7C-4CB5-4DA0-B320-0B39383FB024}" srcOrd="0" destOrd="0" presId="urn:microsoft.com/office/officeart/2008/layout/NameandTitleOrganizationalChart"/>
    <dgm:cxn modelId="{895BA39C-7A19-4EF3-9763-068DA5DF2036}" type="presParOf" srcId="{56EC690D-A901-4725-B5B0-F809F88FA4DB}" destId="{442D54F1-4488-46CD-85CF-DCF9B773C38E}" srcOrd="1" destOrd="0" presId="urn:microsoft.com/office/officeart/2008/layout/NameandTitleOrganizationalChart"/>
    <dgm:cxn modelId="{A8C22F6A-01AE-42F3-B3D3-C9EA701C1DFB}" type="presParOf" srcId="{56EC690D-A901-4725-B5B0-F809F88FA4DB}" destId="{6433981D-8E28-458E-835E-C46E4EEF5947}" srcOrd="2" destOrd="0" presId="urn:microsoft.com/office/officeart/2008/layout/NameandTitleOrganizationalChart"/>
    <dgm:cxn modelId="{B16E2102-A479-4CD8-A896-5A74E9560DE0}" type="presParOf" srcId="{677C5041-50F6-4B04-964C-CD0C897C2396}" destId="{C7A24B1F-A60C-4C15-A890-87CEA7830654}" srcOrd="1" destOrd="0" presId="urn:microsoft.com/office/officeart/2008/layout/NameandTitleOrganizationalChart"/>
    <dgm:cxn modelId="{B62966DD-78BC-4BDC-A44C-1C4FDDD7DDDC}" type="presParOf" srcId="{677C5041-50F6-4B04-964C-CD0C897C2396}" destId="{D9355B60-2CD9-4A51-A73E-B9B3E73E6C06}" srcOrd="2" destOrd="0" presId="urn:microsoft.com/office/officeart/2008/layout/NameandTitleOrganizationalChart"/>
    <dgm:cxn modelId="{389FFD02-680B-475B-895B-44631922FFE3}" type="presParOf" srcId="{4E40C313-5D11-4FB8-B0C2-3ABEC4FFA7A5}" destId="{D265AA5B-DBCF-48E2-AE82-FF8574B412EA}" srcOrd="2" destOrd="0" presId="urn:microsoft.com/office/officeart/2008/layout/NameandTitleOrganizationalChart"/>
    <dgm:cxn modelId="{0B1AB336-43DB-4539-ABEB-2F6A03325100}" type="presParOf" srcId="{4E40C313-5D11-4FB8-B0C2-3ABEC4FFA7A5}" destId="{B76ADF21-CA7A-4884-BEC3-23598467315B}" srcOrd="3" destOrd="0" presId="urn:microsoft.com/office/officeart/2008/layout/NameandTitleOrganizationalChart"/>
    <dgm:cxn modelId="{2693A057-F9F6-4151-8AD4-E2A5BE9BDAE3}" type="presParOf" srcId="{B76ADF21-CA7A-4884-BEC3-23598467315B}" destId="{97DBB377-D198-40CA-AA8E-10DA19EA161A}" srcOrd="0" destOrd="0" presId="urn:microsoft.com/office/officeart/2008/layout/NameandTitleOrganizationalChart"/>
    <dgm:cxn modelId="{CCA218AC-80A0-470F-AB6D-41B7C572F817}" type="presParOf" srcId="{97DBB377-D198-40CA-AA8E-10DA19EA161A}" destId="{54C4F311-F35A-4750-AD9A-7116BF47E95C}" srcOrd="0" destOrd="0" presId="urn:microsoft.com/office/officeart/2008/layout/NameandTitleOrganizationalChart"/>
    <dgm:cxn modelId="{DFCEA096-797C-43B0-ABC9-D5813B8FC2D2}" type="presParOf" srcId="{97DBB377-D198-40CA-AA8E-10DA19EA161A}" destId="{21682B27-E0FC-4CD6-8824-C7A0CC4095A2}" srcOrd="1" destOrd="0" presId="urn:microsoft.com/office/officeart/2008/layout/NameandTitleOrganizationalChart"/>
    <dgm:cxn modelId="{2BC6607D-CD4D-459F-B304-952DD94F07FD}" type="presParOf" srcId="{97DBB377-D198-40CA-AA8E-10DA19EA161A}" destId="{60F2C7F9-E28C-48D1-8DBA-52EC328C410F}" srcOrd="2" destOrd="0" presId="urn:microsoft.com/office/officeart/2008/layout/NameandTitleOrganizationalChart"/>
    <dgm:cxn modelId="{BA21A88A-B167-4963-BBF0-12AE572FCF8C}" type="presParOf" srcId="{B76ADF21-CA7A-4884-BEC3-23598467315B}" destId="{AA1E57EC-7911-4693-8374-00465BBE1E25}" srcOrd="1" destOrd="0" presId="urn:microsoft.com/office/officeart/2008/layout/NameandTitleOrganizationalChart"/>
    <dgm:cxn modelId="{BDBBB585-115A-44B4-9ED3-EE1FFD9AF4BC}" type="presParOf" srcId="{B76ADF21-CA7A-4884-BEC3-23598467315B}" destId="{B14F66A7-3712-4573-BC4E-5205875F0D4E}" srcOrd="2" destOrd="0" presId="urn:microsoft.com/office/officeart/2008/layout/NameandTitleOrganizationalChart"/>
    <dgm:cxn modelId="{A36C51DC-9A92-4FF1-825A-AE837FB577D7}" type="presParOf" srcId="{EDE1953A-8A21-44D1-8212-5634CB04A893}" destId="{D7EE6ABD-CCD6-46D6-AF28-117196D59C2F}" srcOrd="2" destOrd="0" presId="urn:microsoft.com/office/officeart/2008/layout/NameandTitleOrganizationalChart"/>
    <dgm:cxn modelId="{60818BF5-1B3C-4FCC-AA0E-F417291BC01B}" type="presParOf" srcId="{6E7357CC-FED8-41D5-8CF7-E1FF3F8F24CD}" destId="{1FE6DA53-0713-4989-B281-B1AEF83CB31E}" srcOrd="2" destOrd="0" presId="urn:microsoft.com/office/officeart/2008/layout/NameandTitleOrganizationalChart"/>
    <dgm:cxn modelId="{5CD08584-7812-4FA6-986A-114A7C3B8C59}" type="presParOf" srcId="{06D6FBDB-A123-4AAC-97F2-D897E6BD0D26}" destId="{A9B19537-ADC3-4CF9-B5F5-069FF3AB07AF}" srcOrd="2" destOrd="0" presId="urn:microsoft.com/office/officeart/2008/layout/NameandTitleOrganizationalChart"/>
  </dgm:cxnLst>
  <dgm:bg>
    <a:solidFill>
      <a:srgbClr val="FFFFFF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265AA5B-DBCF-48E2-AE82-FF8574B412EA}">
      <dsp:nvSpPr>
        <dsp:cNvPr id="0" name=""/>
        <dsp:cNvSpPr/>
      </dsp:nvSpPr>
      <dsp:spPr>
        <a:xfrm>
          <a:off x="15068813" y="5923640"/>
          <a:ext cx="1844786" cy="82268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0445"/>
              </a:lnTo>
              <a:lnTo>
                <a:pt x="1844786" y="490445"/>
              </a:lnTo>
              <a:lnTo>
                <a:pt x="1844786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A4F062-D03D-4C33-B73A-6750BB9D4ACF}">
      <dsp:nvSpPr>
        <dsp:cNvPr id="0" name=""/>
        <dsp:cNvSpPr/>
      </dsp:nvSpPr>
      <dsp:spPr>
        <a:xfrm>
          <a:off x="13224026" y="5923640"/>
          <a:ext cx="1844786" cy="822683"/>
        </a:xfrm>
        <a:custGeom>
          <a:avLst/>
          <a:gdLst/>
          <a:ahLst/>
          <a:cxnLst/>
          <a:rect l="0" t="0" r="0" b="0"/>
          <a:pathLst>
            <a:path>
              <a:moveTo>
                <a:pt x="1844786" y="0"/>
              </a:moveTo>
              <a:lnTo>
                <a:pt x="1844786" y="490445"/>
              </a:lnTo>
              <a:lnTo>
                <a:pt x="0" y="490445"/>
              </a:lnTo>
              <a:lnTo>
                <a:pt x="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C2FD382-97C9-4145-8161-80E5EBF0E1AD}">
      <dsp:nvSpPr>
        <dsp:cNvPr id="0" name=""/>
        <dsp:cNvSpPr/>
      </dsp:nvSpPr>
      <dsp:spPr>
        <a:xfrm>
          <a:off x="9534453" y="3677082"/>
          <a:ext cx="5534360" cy="82268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0445"/>
              </a:lnTo>
              <a:lnTo>
                <a:pt x="5534360" y="490445"/>
              </a:lnTo>
              <a:lnTo>
                <a:pt x="553436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4B3EF8-5962-4788-86BC-A214CEE62E64}">
      <dsp:nvSpPr>
        <dsp:cNvPr id="0" name=""/>
        <dsp:cNvSpPr/>
      </dsp:nvSpPr>
      <dsp:spPr>
        <a:xfrm>
          <a:off x="9488733" y="5923640"/>
          <a:ext cx="91440" cy="82268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C4ACC1-42E3-43DE-A0E3-D78A5617CD26}">
      <dsp:nvSpPr>
        <dsp:cNvPr id="0" name=""/>
        <dsp:cNvSpPr/>
      </dsp:nvSpPr>
      <dsp:spPr>
        <a:xfrm>
          <a:off x="9488733" y="3677082"/>
          <a:ext cx="91440" cy="82268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15C4E9-F0AD-4354-9176-DA327DA1EBCA}">
      <dsp:nvSpPr>
        <dsp:cNvPr id="0" name=""/>
        <dsp:cNvSpPr/>
      </dsp:nvSpPr>
      <dsp:spPr>
        <a:xfrm>
          <a:off x="4000092" y="5923640"/>
          <a:ext cx="1844786" cy="82268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0445"/>
              </a:lnTo>
              <a:lnTo>
                <a:pt x="1844786" y="490445"/>
              </a:lnTo>
              <a:lnTo>
                <a:pt x="1844786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0868A1-9985-4290-84C4-F33BAAD005A5}">
      <dsp:nvSpPr>
        <dsp:cNvPr id="0" name=""/>
        <dsp:cNvSpPr/>
      </dsp:nvSpPr>
      <dsp:spPr>
        <a:xfrm>
          <a:off x="2155305" y="5923640"/>
          <a:ext cx="1844786" cy="822683"/>
        </a:xfrm>
        <a:custGeom>
          <a:avLst/>
          <a:gdLst/>
          <a:ahLst/>
          <a:cxnLst/>
          <a:rect l="0" t="0" r="0" b="0"/>
          <a:pathLst>
            <a:path>
              <a:moveTo>
                <a:pt x="1844786" y="0"/>
              </a:moveTo>
              <a:lnTo>
                <a:pt x="1844786" y="490445"/>
              </a:lnTo>
              <a:lnTo>
                <a:pt x="0" y="490445"/>
              </a:lnTo>
              <a:lnTo>
                <a:pt x="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57A3F9-5063-47E2-A1B0-5B1B775F104C}">
      <dsp:nvSpPr>
        <dsp:cNvPr id="0" name=""/>
        <dsp:cNvSpPr/>
      </dsp:nvSpPr>
      <dsp:spPr>
        <a:xfrm>
          <a:off x="4000092" y="3677082"/>
          <a:ext cx="5534360" cy="822683"/>
        </a:xfrm>
        <a:custGeom>
          <a:avLst/>
          <a:gdLst/>
          <a:ahLst/>
          <a:cxnLst/>
          <a:rect l="0" t="0" r="0" b="0"/>
          <a:pathLst>
            <a:path>
              <a:moveTo>
                <a:pt x="5534360" y="0"/>
              </a:moveTo>
              <a:lnTo>
                <a:pt x="5534360" y="490445"/>
              </a:lnTo>
              <a:lnTo>
                <a:pt x="0" y="490445"/>
              </a:lnTo>
              <a:lnTo>
                <a:pt x="0" y="822683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8AF576-DFDE-4FD5-A135-CBE7A21BD79E}">
      <dsp:nvSpPr>
        <dsp:cNvPr id="0" name=""/>
        <dsp:cNvSpPr/>
      </dsp:nvSpPr>
      <dsp:spPr>
        <a:xfrm>
          <a:off x="9488733" y="1430525"/>
          <a:ext cx="91440" cy="82268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22683"/>
              </a:lnTo>
            </a:path>
          </a:pathLst>
        </a:custGeom>
        <a:noFill/>
        <a:ln w="254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0846640-C9E2-4E06-B52A-FD1A719A0F58}">
      <dsp:nvSpPr>
        <dsp:cNvPr id="0" name=""/>
        <dsp:cNvSpPr/>
      </dsp:nvSpPr>
      <dsp:spPr>
        <a:xfrm>
          <a:off x="8159408" y="6650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6500" kern="1200">
              <a:solidFill>
                <a:srgbClr val="00437A"/>
              </a:solidFill>
            </a:rPr>
            <a:t>Name</a:t>
          </a:r>
        </a:p>
      </dsp:txBody>
      <dsp:txXfrm>
        <a:off x="8159408" y="6650"/>
        <a:ext cx="2750089" cy="1423874"/>
      </dsp:txXfrm>
    </dsp:sp>
    <dsp:sp modelId="{D0D47108-4FBE-40E6-8946-49908C18C9EB}">
      <dsp:nvSpPr>
        <dsp:cNvPr id="0" name=""/>
        <dsp:cNvSpPr/>
      </dsp:nvSpPr>
      <dsp:spPr>
        <a:xfrm>
          <a:off x="8709426" y="1114108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0" tIns="19050" rIns="76200" bIns="19050" numCol="1" spcCol="1270" anchor="ctr" anchorCtr="0">
          <a:noAutofit/>
        </a:bodyPr>
        <a:lstStyle/>
        <a:p>
          <a:pPr marL="0" lvl="0" indent="0" algn="r" defTabSz="1333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3000" b="1" kern="1200">
              <a:solidFill>
                <a:srgbClr val="FFFFFF"/>
              </a:solidFill>
            </a:rPr>
            <a:t>Capo Progetto</a:t>
          </a:r>
        </a:p>
      </dsp:txBody>
      <dsp:txXfrm>
        <a:off x="8709426" y="1114108"/>
        <a:ext cx="2475080" cy="474624"/>
      </dsp:txXfrm>
    </dsp:sp>
    <dsp:sp modelId="{5ABE335B-7970-4849-ACD0-840C631534FF}">
      <dsp:nvSpPr>
        <dsp:cNvPr id="0" name=""/>
        <dsp:cNvSpPr/>
      </dsp:nvSpPr>
      <dsp:spPr>
        <a:xfrm>
          <a:off x="8159408" y="2253208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8159408" y="2253208"/>
        <a:ext cx="2750089" cy="1423874"/>
      </dsp:txXfrm>
    </dsp:sp>
    <dsp:sp modelId="{0FEF6A5F-EDA5-4062-B153-54BE2BA6DB3D}">
      <dsp:nvSpPr>
        <dsp:cNvPr id="0" name=""/>
        <dsp:cNvSpPr/>
      </dsp:nvSpPr>
      <dsp:spPr>
        <a:xfrm>
          <a:off x="8709426" y="3360666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3100" b="1" kern="1200">
              <a:solidFill>
                <a:srgbClr val="FFFFFF"/>
              </a:solidFill>
            </a:rPr>
            <a:t>Title</a:t>
          </a:r>
        </a:p>
      </dsp:txBody>
      <dsp:txXfrm>
        <a:off x="8709426" y="3360666"/>
        <a:ext cx="2475080" cy="474624"/>
      </dsp:txXfrm>
    </dsp:sp>
    <dsp:sp modelId="{199AD9F1-832A-42C9-A741-AE109D635DB1}">
      <dsp:nvSpPr>
        <dsp:cNvPr id="0" name=""/>
        <dsp:cNvSpPr/>
      </dsp:nvSpPr>
      <dsp:spPr>
        <a:xfrm>
          <a:off x="2625047" y="4499765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2625047" y="4499765"/>
        <a:ext cx="2750089" cy="1423874"/>
      </dsp:txXfrm>
    </dsp:sp>
    <dsp:sp modelId="{B60FF720-98C6-4083-BA40-85A172E3C72F}">
      <dsp:nvSpPr>
        <dsp:cNvPr id="0" name=""/>
        <dsp:cNvSpPr/>
      </dsp:nvSpPr>
      <dsp:spPr>
        <a:xfrm>
          <a:off x="3175065" y="5607223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3100" b="1" i="0" kern="1200">
              <a:solidFill>
                <a:srgbClr val="FFFFFF"/>
              </a:solidFill>
            </a:rPr>
            <a:t>Title</a:t>
          </a:r>
        </a:p>
      </dsp:txBody>
      <dsp:txXfrm>
        <a:off x="3175065" y="5607223"/>
        <a:ext cx="2475080" cy="474624"/>
      </dsp:txXfrm>
    </dsp:sp>
    <dsp:sp modelId="{B76F1FBC-9011-4C8C-A0AB-D4CD18BC603E}">
      <dsp:nvSpPr>
        <dsp:cNvPr id="0" name=""/>
        <dsp:cNvSpPr/>
      </dsp:nvSpPr>
      <dsp:spPr>
        <a:xfrm>
          <a:off x="780261" y="6746323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780261" y="6746323"/>
        <a:ext cx="2750089" cy="1423874"/>
      </dsp:txXfrm>
    </dsp:sp>
    <dsp:sp modelId="{58342246-BFBB-4AFE-AD3E-70702B0FAE95}">
      <dsp:nvSpPr>
        <dsp:cNvPr id="0" name=""/>
        <dsp:cNvSpPr/>
      </dsp:nvSpPr>
      <dsp:spPr>
        <a:xfrm>
          <a:off x="1330278" y="7853781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3100" b="1" i="0" kern="1200">
              <a:solidFill>
                <a:srgbClr val="FFFFFF"/>
              </a:solidFill>
            </a:rPr>
            <a:t>Title</a:t>
          </a:r>
          <a:endParaRPr lang="en-GB" sz="3100" kern="1200">
            <a:solidFill>
              <a:srgbClr val="FFFFFF"/>
            </a:solidFill>
          </a:endParaRPr>
        </a:p>
      </dsp:txBody>
      <dsp:txXfrm>
        <a:off x="1330278" y="7853781"/>
        <a:ext cx="2475080" cy="474624"/>
      </dsp:txXfrm>
    </dsp:sp>
    <dsp:sp modelId="{943FC13B-297D-47CF-AEA7-89061050AE34}">
      <dsp:nvSpPr>
        <dsp:cNvPr id="0" name=""/>
        <dsp:cNvSpPr/>
      </dsp:nvSpPr>
      <dsp:spPr>
        <a:xfrm>
          <a:off x="4469834" y="6746323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4469834" y="6746323"/>
        <a:ext cx="2750089" cy="1423874"/>
      </dsp:txXfrm>
    </dsp:sp>
    <dsp:sp modelId="{CFEE735F-69D3-4CF6-99C3-E9AF8048714C}">
      <dsp:nvSpPr>
        <dsp:cNvPr id="0" name=""/>
        <dsp:cNvSpPr/>
      </dsp:nvSpPr>
      <dsp:spPr>
        <a:xfrm>
          <a:off x="5019852" y="7853781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3100" b="1" i="0" kern="1200">
              <a:solidFill>
                <a:srgbClr val="FFFFFF"/>
              </a:solidFill>
            </a:rPr>
            <a:t>Title</a:t>
          </a:r>
          <a:endParaRPr lang="en-GB" sz="3100" kern="1200">
            <a:solidFill>
              <a:srgbClr val="FFFFFF"/>
            </a:solidFill>
          </a:endParaRPr>
        </a:p>
      </dsp:txBody>
      <dsp:txXfrm>
        <a:off x="5019852" y="7853781"/>
        <a:ext cx="2475080" cy="474624"/>
      </dsp:txXfrm>
    </dsp:sp>
    <dsp:sp modelId="{5DF03936-106F-4725-8196-34BF5307E3AE}">
      <dsp:nvSpPr>
        <dsp:cNvPr id="0" name=""/>
        <dsp:cNvSpPr/>
      </dsp:nvSpPr>
      <dsp:spPr>
        <a:xfrm>
          <a:off x="8159408" y="4499765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8159408" y="4499765"/>
        <a:ext cx="2750089" cy="1423874"/>
      </dsp:txXfrm>
    </dsp:sp>
    <dsp:sp modelId="{D040E303-42C9-4F5C-B9DB-FD76509D5F42}">
      <dsp:nvSpPr>
        <dsp:cNvPr id="0" name=""/>
        <dsp:cNvSpPr/>
      </dsp:nvSpPr>
      <dsp:spPr>
        <a:xfrm>
          <a:off x="8709426" y="5607223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3100" b="1" kern="1200">
              <a:solidFill>
                <a:srgbClr val="FFFFFF"/>
              </a:solidFill>
            </a:rPr>
            <a:t>Title</a:t>
          </a:r>
        </a:p>
      </dsp:txBody>
      <dsp:txXfrm>
        <a:off x="8709426" y="5607223"/>
        <a:ext cx="2475080" cy="474624"/>
      </dsp:txXfrm>
    </dsp:sp>
    <dsp:sp modelId="{81B00C65-5D00-4D04-84AF-47F440CA12B2}">
      <dsp:nvSpPr>
        <dsp:cNvPr id="0" name=""/>
        <dsp:cNvSpPr/>
      </dsp:nvSpPr>
      <dsp:spPr>
        <a:xfrm>
          <a:off x="8159408" y="6746323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8159408" y="6746323"/>
        <a:ext cx="2750089" cy="1423874"/>
      </dsp:txXfrm>
    </dsp:sp>
    <dsp:sp modelId="{8023FBB3-0F67-466C-A871-AFFBF74B4ED6}">
      <dsp:nvSpPr>
        <dsp:cNvPr id="0" name=""/>
        <dsp:cNvSpPr/>
      </dsp:nvSpPr>
      <dsp:spPr>
        <a:xfrm>
          <a:off x="8709426" y="7853781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3100" b="1" kern="1200">
              <a:solidFill>
                <a:srgbClr val="FFFFFF"/>
              </a:solidFill>
            </a:rPr>
            <a:t>Title</a:t>
          </a:r>
        </a:p>
      </dsp:txBody>
      <dsp:txXfrm>
        <a:off x="8709426" y="7853781"/>
        <a:ext cx="2475080" cy="474624"/>
      </dsp:txXfrm>
    </dsp:sp>
    <dsp:sp modelId="{B69FB972-4C62-4132-AA67-3E6E2203CAC4}">
      <dsp:nvSpPr>
        <dsp:cNvPr id="0" name=""/>
        <dsp:cNvSpPr/>
      </dsp:nvSpPr>
      <dsp:spPr>
        <a:xfrm>
          <a:off x="13693768" y="4499765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13693768" y="4499765"/>
        <a:ext cx="2750089" cy="1423874"/>
      </dsp:txXfrm>
    </dsp:sp>
    <dsp:sp modelId="{0B664B44-749A-4688-A485-FB5176B207DE}">
      <dsp:nvSpPr>
        <dsp:cNvPr id="0" name=""/>
        <dsp:cNvSpPr/>
      </dsp:nvSpPr>
      <dsp:spPr>
        <a:xfrm>
          <a:off x="14243786" y="5607223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3100" b="1" kern="1200">
              <a:solidFill>
                <a:srgbClr val="FFFFFF"/>
              </a:solidFill>
            </a:rPr>
            <a:t>Title</a:t>
          </a:r>
        </a:p>
      </dsp:txBody>
      <dsp:txXfrm>
        <a:off x="14243786" y="5607223"/>
        <a:ext cx="2475080" cy="474624"/>
      </dsp:txXfrm>
    </dsp:sp>
    <dsp:sp modelId="{DB131E7C-4CB5-4DA0-B320-0B39383FB024}">
      <dsp:nvSpPr>
        <dsp:cNvPr id="0" name=""/>
        <dsp:cNvSpPr/>
      </dsp:nvSpPr>
      <dsp:spPr>
        <a:xfrm>
          <a:off x="11848981" y="6746323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11848981" y="6746323"/>
        <a:ext cx="2750089" cy="1423874"/>
      </dsp:txXfrm>
    </dsp:sp>
    <dsp:sp modelId="{442D54F1-4488-46CD-85CF-DCF9B773C38E}">
      <dsp:nvSpPr>
        <dsp:cNvPr id="0" name=""/>
        <dsp:cNvSpPr/>
      </dsp:nvSpPr>
      <dsp:spPr>
        <a:xfrm>
          <a:off x="12398999" y="7853781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3100" b="1" kern="1200">
              <a:solidFill>
                <a:srgbClr val="FFFFFF"/>
              </a:solidFill>
            </a:rPr>
            <a:t>Title</a:t>
          </a:r>
        </a:p>
      </dsp:txBody>
      <dsp:txXfrm>
        <a:off x="12398999" y="7853781"/>
        <a:ext cx="2475080" cy="474624"/>
      </dsp:txXfrm>
    </dsp:sp>
    <dsp:sp modelId="{54C4F311-F35A-4750-AD9A-7116BF47E95C}">
      <dsp:nvSpPr>
        <dsp:cNvPr id="0" name=""/>
        <dsp:cNvSpPr/>
      </dsp:nvSpPr>
      <dsp:spPr>
        <a:xfrm>
          <a:off x="15538555" y="6746323"/>
          <a:ext cx="2750089" cy="1423874"/>
        </a:xfrm>
        <a:prstGeom prst="rect">
          <a:avLst/>
        </a:prstGeom>
        <a:gradFill rotWithShape="0">
          <a:gsLst>
            <a:gs pos="0">
              <a:schemeClr val="dk2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dk2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dk2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</a:endParaRPr>
        </a:p>
      </dsp:txBody>
      <dsp:txXfrm>
        <a:off x="15538555" y="6746323"/>
        <a:ext cx="2750089" cy="1423874"/>
      </dsp:txXfrm>
    </dsp:sp>
    <dsp:sp modelId="{21682B27-E0FC-4CD6-8824-C7A0CC4095A2}">
      <dsp:nvSpPr>
        <dsp:cNvPr id="0" name=""/>
        <dsp:cNvSpPr/>
      </dsp:nvSpPr>
      <dsp:spPr>
        <a:xfrm>
          <a:off x="16088573" y="7853781"/>
          <a:ext cx="2475080" cy="474624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740" tIns="19685" rIns="78740" bIns="19685" numCol="1" spcCol="1270" anchor="ctr" anchorCtr="0">
          <a:noAutofit/>
        </a:bodyPr>
        <a:lstStyle/>
        <a:p>
          <a:pPr marL="0" lvl="0" indent="0" algn="r" defTabSz="1377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3100" b="1" kern="1200">
              <a:solidFill>
                <a:srgbClr val="FFFFFF"/>
              </a:solidFill>
            </a:rPr>
            <a:t>Title</a:t>
          </a:r>
        </a:p>
      </dsp:txBody>
      <dsp:txXfrm>
        <a:off x="16088573" y="7853781"/>
        <a:ext cx="2475080" cy="4746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NameandTitleOrganizationalChart">
  <dgm:title val=""/>
  <dgm:desc val=""/>
  <dgm:catLst>
    <dgm:cat type="hierarchy" pri="125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Max/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h" fact="0.4"/>
              </dgm:constrLst>
              <dgm:ruleLst>
                <dgm:rule type="primFontSz" val="5" fact="NaN" max="NaN"/>
              </dgm:ruleLst>
            </dgm:layoutNode>
            <dgm:layoutNode name="titleText1" styleLbl="fgAcc0">
              <dgm:varLst>
                <dgm:chMax val="0"/>
                <dgm:chPref val="0"/>
              </dgm:varLst>
              <dgm:alg type="tx">
                <dgm:param type="parTxLTRAlign" val="r"/>
              </dgm:alg>
              <dgm:shape xmlns:r="http://schemas.openxmlformats.org/officeDocument/2006/relationships" type="rect" r:blip="">
                <dgm:adjLst/>
              </dgm:shape>
              <dgm:presOf axis="followSib" ptType="sibTrans" hideLastTrans="0" cnt="1"/>
              <dgm:constrLst>
                <dgm:constr type="primFontSz" val="65"/>
                <dgm:constr type="lMarg" refType="primFontSz" fact="0.2"/>
                <dgm:constr type="rMarg" refType="primFontSz" fact="0.2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1" func="var" arg="hierBranch" op="equ" val="hang">
                    <dgm:layoutNode name="Name4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3">
                    <dgm:layoutNode name="Name44">
                      <dgm:choose name="Name45">
                        <dgm:if name="Name46" axis="self" func="depth" op="lte" val="2">
                          <dgm:choose name="Name47">
                            <dgm:if name="Name4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4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0">
                          <dgm:choose name="Name51">
                            <dgm:if name="Name52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3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54">
                  <dgm:if name="Name55" func="var" arg="hierBranch" op="equ" val="l">
                    <dgm:choose name="Name56">
                      <dgm:if name="Name57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58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59" func="var" arg="hierBranch" op="equ" val="r">
                    <dgm:choose name="Name60">
                      <dgm:if name="Name61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2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3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4" func="var" arg="hierBranch" op="equ" val="init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else name="Name65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6">
                    <dgm:if name="Name67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68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69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70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 styleLbl="node1">
                    <dgm:varLst>
                      <dgm:chMax/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h" fact="0.4"/>
                    </dgm:constrLst>
                    <dgm:ruleLst>
                      <dgm:rule type="primFontSz" val="5" fact="NaN" max="NaN"/>
                    </dgm:ruleLst>
                  </dgm:layoutNode>
                  <dgm:layoutNode name="titleText2" styleLbl="fgAcc1">
                    <dgm:varLst>
                      <dgm:chMax val="0"/>
                      <dgm:chPref val="0"/>
                    </dgm:varLst>
                    <dgm:alg type="tx">
                      <dgm:param type="parTxLTRAlign" val="r"/>
                    </dgm:alg>
                    <dgm:shape xmlns:r="http://schemas.openxmlformats.org/officeDocument/2006/relationships" type="rect" r:blip="">
                      <dgm:adjLst/>
                    </dgm:shape>
                    <dgm:presOf axis="followSib" ptType="sibTrans" hideLastTrans="0" cnt="1"/>
                    <dgm:constrLst>
                      <dgm:constr type="primFontSz" val="65"/>
                      <dgm:constr type="lMarg" refType="primFontSz" fact="0.2"/>
                      <dgm:constr type="rMarg" refType="primFontSz" fact="0.2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71">
                    <dgm:if name="Name7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4" func="var" arg="hierBranch" op="equ" val="hang">
                      <dgm:choose name="Name75">
                        <dgm:if name="Name7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78" func="var" arg="hierBranch" op="equ" val="std">
                      <dgm:choose name="Name79">
                        <dgm:if name="Name80" func="var" arg="dir" op="equ" val="norm">
                          <dgm:alg type="hierChild"/>
                        </dgm:if>
                        <dgm:else name="Name8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2" func="var" arg="hierBranch" op="equ" val="init">
                      <dgm:choose name="Name83">
                        <dgm:if name="Name84" func="var" arg="dir" op="equ" val="norm">
                          <dgm:alg type="hierChild"/>
                        </dgm:if>
                        <dgm:else name="Name85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else name="Name86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87" ref="rep2a"/>
                </dgm:layoutNode>
                <dgm:layoutNode name="hierChild5">
                  <dgm:choose name="Name88">
                    <dgm:if name="Name8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91" ref="rep2b"/>
                </dgm:layoutNode>
              </dgm:layoutNode>
            </dgm:forEach>
          </dgm:layoutNode>
          <dgm:layoutNode name="hierChild3">
            <dgm:choose name="Name92">
              <dgm:if name="Name93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4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95" axis="precedSib" ptType="parTrans" st="-1" cnt="1">
                <dgm:layoutNode name="Name96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97">
                  <dgm:if name="Name98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99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0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1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02" func="var" arg="hierBranch" op="equ" val="init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else name="Name103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04">
                    <dgm:if name="Name105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06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07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08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 styleLbl="asst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h" fact="0.4"/>
                    </dgm:constrLst>
                    <dgm:ruleLst>
                      <dgm:rule type="primFontSz" val="5" fact="NaN" max="NaN"/>
                    </dgm:ruleLst>
                  </dgm:layoutNode>
                  <dgm:layoutNode name="titleText3" styleLbl="fgAcc2">
                    <dgm:varLst>
                      <dgm:chMax val="0"/>
                      <dgm:chPref val="0"/>
                    </dgm:varLst>
                    <dgm:alg type="tx">
                      <dgm:param type="parTxLTRAlign" val="r"/>
                    </dgm:alg>
                    <dgm:shape xmlns:r="http://schemas.openxmlformats.org/officeDocument/2006/relationships" type="rect" r:blip="">
                      <dgm:adjLst/>
                    </dgm:shape>
                    <dgm:presOf axis="followSib" ptType="sibTrans" hideLastTrans="0" cnt="1"/>
                    <dgm:constrLst>
                      <dgm:constr type="primFontSz" val="65"/>
                      <dgm:constr type="lMarg" refType="primFontSz" fact="0.2"/>
                      <dgm:constr type="rMarg" refType="primFontSz" fact="0.2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09">
                    <dgm:if name="Name110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11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12" func="var" arg="hierBranch" op="equ" val="hang">
                      <dgm:choose name="Name113">
                        <dgm:if name="Name114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15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16" func="var" arg="hierBranch" op="equ" val="std">
                      <dgm:choose name="Name117">
                        <dgm:if name="Name118" func="var" arg="dir" op="equ" val="norm">
                          <dgm:alg type="hierChild"/>
                        </dgm:if>
                        <dgm:else name="Name119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20" func="var" arg="hierBranch" op="equ" val="init">
                      <dgm:alg type="hierChild"/>
                    </dgm:if>
                    <dgm:else name="Name12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22" ref="rep2a"/>
                </dgm:layoutNode>
                <dgm:layoutNode name="hierChild7">
                  <dgm:choose name="Name123">
                    <dgm:if name="Name12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2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26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595991</xdr:colOff>
      <xdr:row>8</xdr:row>
      <xdr:rowOff>27892</xdr:rowOff>
    </xdr:from>
    <xdr:to>
      <xdr:col>12</xdr:col>
      <xdr:colOff>13606</xdr:colOff>
      <xdr:row>62</xdr:row>
      <xdr:rowOff>95249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AB225D88-CA43-43AE-91A0-41393C8E2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Documents%20and%20Settings/vdewit01/My%20Documents/CAMPBELL'S/Wave%20I/FORKLIFTS%20&amp;%20FLEET/IC/DHL/RFP-Lease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2004/PlanGRP/PlanGRP_V1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nas/server/Users/YuenYee.Tan/AppData/Local/Microsoft/Windows/Temporary%20Internet%20Files/Content.Outlook/AO061NNF/Bose_Ebiquity%20Display%20%20VOD%20Template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MEDIA%20ADVISOR%20ARCHIVIO%20ATTUALE/CLIENTI%20EBIQUITY/ENI%202013/GARA%20per%20Centro%20Media/GARA%20DEF/FORMAT%20PER%20GARA%20MEDIA%202013_RIVIST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ityPoint/Folders/simon.cross/My%20Documents/Nintendo/2016%20Agency%20Pitch/Brief/Buying%20Template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Instructions"/>
      <sheetName val="Main"/>
      <sheetName val="Vehicles"/>
      <sheetName val="Sheet1"/>
      <sheetName val="BE"/>
      <sheetName val="CH"/>
      <sheetName val="DE"/>
      <sheetName val="DK"/>
      <sheetName val="ES"/>
      <sheetName val="FI"/>
      <sheetName val="FR"/>
      <sheetName val="IT"/>
      <sheetName val="NL"/>
      <sheetName val="NO"/>
      <sheetName val="PL"/>
      <sheetName val="SE"/>
      <sheetName val="UK"/>
      <sheetName val="계열사현황종합"/>
      <sheetName val="TV spot_supplier"/>
      <sheetName val="Print-forms"/>
      <sheetName val="Outdoor St-Peter June"/>
      <sheetName val="TVP 2009"/>
      <sheetName val="Estimate"/>
      <sheetName val="XLRpt_TempSheet"/>
      <sheetName val="외주현황.wq1"/>
      <sheetName val="show of spot"/>
      <sheetName val="Outdoor_St-Peter_June"/>
      <sheetName val="TV_spot_supplier"/>
      <sheetName val="TVP_2009"/>
      <sheetName val="MP"/>
      <sheetName val="ORT"/>
      <sheetName val="XLR_NoRangeSheet"/>
      <sheetName val="FX Rates"/>
      <sheetName val="2.대외공문"/>
      <sheetName val="CAMPAIGN AVERAGE F"/>
      <sheetName val="Spend by Market"/>
      <sheetName val="DATA"/>
      <sheetName val="Outdoor_St-Peter_June1"/>
      <sheetName val="Sheet2"/>
      <sheetName val="Расчет"/>
      <sheetName val="isla97"/>
      <sheetName val="ISLA98"/>
      <sheetName val="poralcon97"/>
      <sheetName val="PORT98HALC"/>
      <sheetName val="port97 p.atra"/>
      <sheetName val="PORT98ATRA"/>
      <sheetName val="Non Analysed Definitions"/>
      <sheetName val="Overview 2013"/>
      <sheetName val="Look up info"/>
      <sheetName val="TV_spot_supplier1"/>
      <sheetName val="외주현황_wq1"/>
      <sheetName val="2_대외공문"/>
      <sheetName val="TVP_20091"/>
      <sheetName val="show_of_spot"/>
      <sheetName val="FX_Rates"/>
      <sheetName val="port97_p_atra"/>
      <sheetName val="Indices"/>
      <sheetName val="생산"/>
      <sheetName val="CAMPAIGN_AVERAGE_F"/>
      <sheetName val="Spend_by_Market"/>
      <sheetName val="Base"/>
      <sheetName val="FX-Rate"/>
      <sheetName val="OWNPROD EST"/>
      <sheetName val="OWNPROD LIT"/>
      <sheetName val="Carat - Retourpercentages"/>
      <sheetName val="EXPRES BUSINESS"/>
      <sheetName val="Fa_man_-_real"/>
      <sheetName val="Рег__ТВ_(+)"/>
      <sheetName val="Расчет_по_Регионам"/>
      <sheetName val="Главный"/>
      <sheetName val="CTC"/>
      <sheetName val="Владивосток_ОРТ_(наш)1"/>
      <sheetName val="Прайс"/>
      <sheetName val="NTV"/>
      <sheetName val="Брянск"/>
      <sheetName val="RenTV"/>
      <sheetName val="Сезонка"/>
      <sheetName val="basic_data"/>
      <sheetName val="RTR"/>
      <sheetName val="Macro1"/>
      <sheetName val="G2TempSheet"/>
      <sheetName val="TV6"/>
      <sheetName val="Тариф_авт_"/>
      <sheetName val="Альметьевск"/>
      <sheetName val="ЦЕНЫ"/>
      <sheetName val="МАКРОС1"/>
      <sheetName val="МОДЕЛИ_ТС"/>
      <sheetName val="Тариф_трамвай"/>
      <sheetName val="Тариф_троллебусов"/>
      <sheetName val="Market Data"/>
      <sheetName val="Team Structure"/>
      <sheetName val="Commitments"/>
      <sheetName val="Budget"/>
      <sheetName val="definitions"/>
      <sheetName val="Adserving Definitions"/>
      <sheetName val="Category List"/>
      <sheetName val="July Master Pivot Data"/>
      <sheetName val="List"/>
      <sheetName val="Lists"/>
      <sheetName val="Data Validation"/>
      <sheetName val="Basis_Master"/>
    </sheetNames>
    <sheetDataSet>
      <sheetData sheetId="0" refreshError="1"/>
      <sheetData sheetId="1"/>
      <sheetData sheetId="2" refreshError="1"/>
      <sheetData sheetId="3" refreshError="1">
        <row r="34">
          <cell r="B34" t="str">
            <v>Berlingo</v>
          </cell>
          <cell r="C34" t="str">
            <v>1,9 D - 600 kg</v>
          </cell>
          <cell r="D34" t="str">
            <v>Fourgon 600 1.9d</v>
          </cell>
          <cell r="E34" t="str">
            <v>1.9d 600DX</v>
          </cell>
          <cell r="F34" t="str">
            <v>1.9 D Cityvan</v>
          </cell>
          <cell r="G34" t="str">
            <v>Industrial Furgón 1,9D 600. Carga util 600k</v>
          </cell>
          <cell r="H34" t="str">
            <v>1.9D Van 800</v>
          </cell>
          <cell r="I34" t="str">
            <v>1.9D 600KG</v>
          </cell>
          <cell r="J34" t="str">
            <v>1.9d MUISPACE X</v>
          </cell>
          <cell r="K34" t="str">
            <v>1.9d 600DX</v>
          </cell>
          <cell r="L34" t="str">
            <v>1,9d</v>
          </cell>
          <cell r="M34" t="str">
            <v>?</v>
          </cell>
          <cell r="N34" t="str">
            <v>Skåp 1,90</v>
          </cell>
          <cell r="O34" t="str">
            <v>1.9D 600X</v>
          </cell>
        </row>
        <row r="35">
          <cell r="B35" t="str">
            <v>Doblo</v>
          </cell>
          <cell r="C35" t="str">
            <v>Cargo 1,9 D Base</v>
          </cell>
          <cell r="D35" t="str">
            <v>Cargo 1.9d</v>
          </cell>
          <cell r="E35" t="str">
            <v>Cargo 1.9D</v>
          </cell>
          <cell r="F35" t="str">
            <v>?</v>
          </cell>
          <cell r="G35" t="str">
            <v>Industrial Dobló Cargo 1,9 Base Ds</v>
          </cell>
          <cell r="H35" t="str">
            <v>?</v>
          </cell>
          <cell r="I35" t="str">
            <v>Cargo 1.9D</v>
          </cell>
          <cell r="J35" t="str">
            <v>Cargo 1.9D</v>
          </cell>
          <cell r="K35" t="str">
            <v>Cargo 1.9D</v>
          </cell>
          <cell r="L35" t="str">
            <v>Cargo 1.2 petrol</v>
          </cell>
          <cell r="M35" t="str">
            <v>?</v>
          </cell>
          <cell r="N35" t="str">
            <v>?</v>
          </cell>
          <cell r="O35" t="str">
            <v>Cargo 1.9D</v>
          </cell>
        </row>
        <row r="36">
          <cell r="B36" t="str">
            <v>Courier</v>
          </cell>
          <cell r="C36" t="str">
            <v>?</v>
          </cell>
          <cell r="D36" t="str">
            <v>Van1.8Di</v>
          </cell>
          <cell r="E36" t="str">
            <v>50 1.8TDi</v>
          </cell>
          <cell r="F36" t="str">
            <v>?</v>
          </cell>
          <cell r="G36" t="str">
            <v>Van 1,8Dsl. 2699 E/E</v>
          </cell>
          <cell r="H36" t="str">
            <v>Express 1.8dsl</v>
          </cell>
          <cell r="I36" t="str">
            <v>Courrier 1.8 TDI Driver</v>
          </cell>
          <cell r="J36" t="str">
            <v>?</v>
          </cell>
          <cell r="K36" t="str">
            <v>50 1.8TDi</v>
          </cell>
          <cell r="L36" t="str">
            <v>50 1.3 petrol</v>
          </cell>
          <cell r="M36" t="str">
            <v>?</v>
          </cell>
          <cell r="N36" t="str">
            <v>1,8 D</v>
          </cell>
          <cell r="O36" t="str">
            <v>50 1.8TD Lynx</v>
          </cell>
        </row>
        <row r="37">
          <cell r="B37" t="str">
            <v>n.a.</v>
          </cell>
          <cell r="C37" t="str">
            <v>n.a.</v>
          </cell>
          <cell r="D37" t="str">
            <v>n.a.</v>
          </cell>
          <cell r="E37" t="str">
            <v>n.a.</v>
          </cell>
          <cell r="F37" t="str">
            <v>n.a.</v>
          </cell>
          <cell r="G37" t="str">
            <v>n.a.</v>
          </cell>
          <cell r="H37" t="str">
            <v>n.a.</v>
          </cell>
          <cell r="I37" t="str">
            <v>n.a.</v>
          </cell>
          <cell r="J37" t="str">
            <v>n.a.</v>
          </cell>
          <cell r="K37" t="str">
            <v>n.a.</v>
          </cell>
          <cell r="L37" t="str">
            <v>n.a.</v>
          </cell>
          <cell r="M37" t="str">
            <v>n.a.</v>
          </cell>
          <cell r="N37" t="str">
            <v>n.a.</v>
          </cell>
          <cell r="O37" t="str">
            <v>n.a.</v>
          </cell>
        </row>
        <row r="38">
          <cell r="B38" t="str">
            <v>Partner</v>
          </cell>
          <cell r="C38" t="str">
            <v>170 C - 600 kg</v>
          </cell>
          <cell r="D38" t="str">
            <v>170C Diesel</v>
          </cell>
          <cell r="E38" t="str">
            <v>1.9d 600L</v>
          </cell>
          <cell r="F38" t="str">
            <v>1.9 D Van</v>
          </cell>
          <cell r="G38" t="str">
            <v>Furgon 1,9D 170C 3,0 M/3</v>
          </cell>
          <cell r="H38" t="str">
            <v>1.9dsl 190C Van</v>
          </cell>
          <cell r="I38" t="str">
            <v>170C1.9D 600KG Standard</v>
          </cell>
          <cell r="J38" t="str">
            <v>RANCH 1.9 D</v>
          </cell>
          <cell r="K38" t="str">
            <v>1.9d 600L</v>
          </cell>
          <cell r="L38" t="str">
            <v>1.9d 600L</v>
          </cell>
          <cell r="M38" t="str">
            <v>?</v>
          </cell>
          <cell r="N38" t="str">
            <v>190C 1,90</v>
          </cell>
          <cell r="O38" t="str">
            <v>1.9D L 600</v>
          </cell>
        </row>
        <row r="39">
          <cell r="B39" t="str">
            <v>Kangoo</v>
          </cell>
          <cell r="C39" t="str">
            <v>Express 1,9 D 55 Confort</v>
          </cell>
          <cell r="D39" t="str">
            <v>Express 1.9D</v>
          </cell>
          <cell r="E39" t="str">
            <v>655 1.9D</v>
          </cell>
          <cell r="F39" t="str">
            <v>?</v>
          </cell>
          <cell r="G39" t="str">
            <v>Express 1,9d confort</v>
          </cell>
          <cell r="H39" t="str">
            <v>RN 1.9 Express</v>
          </cell>
          <cell r="I39" t="str">
            <v>Express Confort D</v>
          </cell>
          <cell r="J39" t="str">
            <v>55 EXPRESS 1.9 D</v>
          </cell>
          <cell r="K39" t="str">
            <v>Express RN 1.9 DTI</v>
          </cell>
          <cell r="L39" t="str">
            <v>655 1.9D</v>
          </cell>
          <cell r="M39" t="str">
            <v>?</v>
          </cell>
          <cell r="N39" t="str">
            <v>Long 1,9D</v>
          </cell>
          <cell r="O39" t="str">
            <v>1.9D 655</v>
          </cell>
        </row>
        <row r="40">
          <cell r="B40" t="str">
            <v>Combo</v>
          </cell>
          <cell r="C40" t="str">
            <v>?</v>
          </cell>
          <cell r="D40" t="str">
            <v>1.7D Van</v>
          </cell>
          <cell r="E40" t="str">
            <v>1.7D Club</v>
          </cell>
          <cell r="F40" t="str">
            <v>?</v>
          </cell>
          <cell r="G40" t="str">
            <v>?</v>
          </cell>
          <cell r="H40" t="str">
            <v>?</v>
          </cell>
          <cell r="I40" t="str">
            <v>1.7D Pack</v>
          </cell>
          <cell r="J40" t="str">
            <v>1.7D</v>
          </cell>
          <cell r="K40" t="str">
            <v>X 1.7D Club</v>
          </cell>
          <cell r="L40" t="str">
            <v>1.7D Club</v>
          </cell>
          <cell r="M40" t="str">
            <v>?</v>
          </cell>
          <cell r="N40" t="str">
            <v>Skåp 1,7D</v>
          </cell>
          <cell r="O40" t="str">
            <v>1.7D Club</v>
          </cell>
        </row>
        <row r="41">
          <cell r="B41" t="str">
            <v>Caddy</v>
          </cell>
          <cell r="C41" t="str">
            <v>1,9 SDI</v>
          </cell>
          <cell r="D41" t="str">
            <v>Van 1.9SDI</v>
          </cell>
          <cell r="E41" t="str">
            <v>Van 1.9SDI</v>
          </cell>
          <cell r="F41" t="str">
            <v>?</v>
          </cell>
          <cell r="G41" t="str">
            <v>?</v>
          </cell>
          <cell r="H41" t="str">
            <v>?</v>
          </cell>
          <cell r="I41" t="str">
            <v>1.9 SDI</v>
          </cell>
          <cell r="J41" t="str">
            <v>?</v>
          </cell>
          <cell r="K41" t="str">
            <v>Van 1.9SDI</v>
          </cell>
          <cell r="L41" t="str">
            <v>Van 1.9SDI</v>
          </cell>
          <cell r="M41" t="str">
            <v>?</v>
          </cell>
          <cell r="N41" t="str">
            <v>Skåp 1,9 SDI</v>
          </cell>
          <cell r="O41" t="str">
            <v>Van 1.9 Sdi</v>
          </cell>
        </row>
        <row r="42">
          <cell r="B42" t="str">
            <v>n.a.</v>
          </cell>
          <cell r="C42" t="str">
            <v>n.a.</v>
          </cell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 t="str">
            <v>n.a.</v>
          </cell>
          <cell r="J42" t="str">
            <v>n.a.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</row>
        <row r="49">
          <cell r="B49" t="str">
            <v>Jumpy</v>
          </cell>
          <cell r="C49" t="str">
            <v>1,9 D Standard</v>
          </cell>
          <cell r="D49" t="str">
            <v>Standart 1.9d</v>
          </cell>
          <cell r="E49" t="str">
            <v>(Dispatch) 1.9D Standard</v>
          </cell>
          <cell r="F49" t="str">
            <v>1.9 D</v>
          </cell>
          <cell r="G49" t="str">
            <v>Industrial Furgón 1,9D Standart</v>
          </cell>
          <cell r="H49" t="str">
            <v>1.9D SX 815 van 2000</v>
          </cell>
          <cell r="I49" t="str">
            <v>1.9D Standard</v>
          </cell>
          <cell r="J49" t="str">
            <v>furgone 2.0 HDI Comfort</v>
          </cell>
          <cell r="K49" t="str">
            <v>Bestel 1.9D Standard</v>
          </cell>
          <cell r="L49" t="str">
            <v>(Dispatch)1.9D Standard</v>
          </cell>
          <cell r="M49" t="str">
            <v>?</v>
          </cell>
          <cell r="N49" t="str">
            <v>1,9D</v>
          </cell>
          <cell r="O49" t="str">
            <v>Dispatch 1.9D</v>
          </cell>
        </row>
        <row r="50">
          <cell r="B50" t="str">
            <v>Scudo</v>
          </cell>
          <cell r="C50" t="str">
            <v>1,9 D Standard</v>
          </cell>
          <cell r="D50" t="str">
            <v>Fiat JTD EL</v>
          </cell>
          <cell r="E50" t="str">
            <v>1.9D</v>
          </cell>
          <cell r="F50" t="str">
            <v>1.9 D</v>
          </cell>
          <cell r="G50" t="str">
            <v>Fiat Furgon EL 1,9 D 69CV</v>
          </cell>
          <cell r="H50" t="str">
            <v>1.9D van 2000</v>
          </cell>
          <cell r="I50" t="str">
            <v>Eco 1.9D</v>
          </cell>
          <cell r="J50" t="str">
            <v>2.0 JTD</v>
          </cell>
          <cell r="K50" t="str">
            <v>1.9D</v>
          </cell>
          <cell r="L50" t="str">
            <v>1.9TD</v>
          </cell>
          <cell r="M50" t="str">
            <v>?</v>
          </cell>
          <cell r="N50" t="str">
            <v>2,0 JTD</v>
          </cell>
          <cell r="O50" t="str">
            <v>1.9D EL PAS</v>
          </cell>
        </row>
        <row r="51">
          <cell r="B51" t="str">
            <v>Ford</v>
          </cell>
          <cell r="C51" t="str">
            <v>300 S</v>
          </cell>
          <cell r="D51" t="str">
            <v>300 S swb</v>
          </cell>
          <cell r="E51" t="str">
            <v>300s swb m/r</v>
          </cell>
          <cell r="F51" t="str">
            <v>300 S</v>
          </cell>
          <cell r="G51" t="str">
            <v>Van FT 300S</v>
          </cell>
          <cell r="H51" t="str">
            <v>FT300 S 2.0Tdi</v>
          </cell>
          <cell r="I51" t="str">
            <v>300C TDDI</v>
          </cell>
          <cell r="J51" t="str">
            <v>CC300S 2.4 90 TD</v>
          </cell>
          <cell r="K51" t="str">
            <v>Bestel 300S 2.0TDDI 63 KW</v>
          </cell>
          <cell r="L51" t="str">
            <v>300s 2.0 TDI</v>
          </cell>
          <cell r="M51" t="str">
            <v>?</v>
          </cell>
          <cell r="N51" t="str">
            <v>300S 2,0 SWB</v>
          </cell>
          <cell r="O51" t="str">
            <v>300S SWB M/R</v>
          </cell>
        </row>
        <row r="52">
          <cell r="B52" t="str">
            <v>Vito</v>
          </cell>
          <cell r="C52" t="str">
            <v>108 CDI</v>
          </cell>
          <cell r="D52" t="str">
            <v>108 CDI</v>
          </cell>
          <cell r="E52" t="str">
            <v>108 CDI</v>
          </cell>
          <cell r="F52" t="str">
            <v>108 CDI</v>
          </cell>
          <cell r="G52" t="str">
            <v>Mercedes Furgon 108CDI</v>
          </cell>
          <cell r="H52" t="str">
            <v>108 CDI</v>
          </cell>
          <cell r="I52" t="str">
            <v>108 CDI</v>
          </cell>
          <cell r="J52" t="str">
            <v>FUR 108 2.2 CDI</v>
          </cell>
          <cell r="K52" t="str">
            <v>108 CDI</v>
          </cell>
          <cell r="L52" t="str">
            <v>108CDI 2,0 TDI</v>
          </cell>
          <cell r="M52" t="str">
            <v>?</v>
          </cell>
          <cell r="N52" t="str">
            <v>108D</v>
          </cell>
          <cell r="O52" t="str">
            <v>108 Cdi 2.2</v>
          </cell>
        </row>
        <row r="53">
          <cell r="B53" t="str">
            <v>Expert</v>
          </cell>
          <cell r="C53" t="str">
            <v>220 C D Standaard</v>
          </cell>
          <cell r="D53" t="str">
            <v>220C Confort Hdi</v>
          </cell>
          <cell r="E53" t="str">
            <v>1.9D 815</v>
          </cell>
          <cell r="F53" t="str">
            <v>1.9 D</v>
          </cell>
          <cell r="G53" t="str">
            <v>Industrial 1,9D 220C Stand 4m/3</v>
          </cell>
          <cell r="H53" t="str">
            <v>Van 220 C 1.9D</v>
          </cell>
          <cell r="I53" t="str">
            <v>220C Standard 800KG</v>
          </cell>
          <cell r="J53" t="str">
            <v>230C 2.0 HDI</v>
          </cell>
          <cell r="K53" t="str">
            <v>1.9D Standaard</v>
          </cell>
          <cell r="L53" t="str">
            <v>1.9D 815</v>
          </cell>
          <cell r="M53" t="str">
            <v>?</v>
          </cell>
          <cell r="N53" t="str">
            <v>230C 2,0 HDI</v>
          </cell>
          <cell r="O53" t="str">
            <v>1.9 D</v>
          </cell>
        </row>
        <row r="54">
          <cell r="B54" t="str">
            <v>Traffic</v>
          </cell>
          <cell r="C54" t="str">
            <v>L1H1 27 DCI</v>
          </cell>
          <cell r="D54" t="str">
            <v>?</v>
          </cell>
          <cell r="E54" t="str">
            <v>1.9 Dci swb</v>
          </cell>
          <cell r="F54" t="str">
            <v>?</v>
          </cell>
          <cell r="G54" t="str">
            <v>?</v>
          </cell>
          <cell r="H54" t="str">
            <v>?</v>
          </cell>
          <cell r="I54" t="str">
            <v>L1H1 1.9 DCI 82CH</v>
          </cell>
          <cell r="J54" t="str">
            <v>?</v>
          </cell>
          <cell r="K54" t="str">
            <v>Trafic Bestel L1H1 1000 KG 1.9Dci 80</v>
          </cell>
          <cell r="L54" t="str">
            <v>?</v>
          </cell>
          <cell r="M54" t="str">
            <v>?</v>
          </cell>
          <cell r="N54" t="str">
            <v>L1H1 1,9 DCI</v>
          </cell>
          <cell r="O54" t="str">
            <v>1.9 Dci 82 SL27 SWB</v>
          </cell>
        </row>
        <row r="55">
          <cell r="B55" t="str">
            <v>Vivaro</v>
          </cell>
          <cell r="C55" t="str">
            <v>27 L1H1 1,9 DI</v>
          </cell>
          <cell r="D55" t="str">
            <v>1.9 Di</v>
          </cell>
          <cell r="E55" t="str">
            <v>1.9 Di swb</v>
          </cell>
          <cell r="F55" t="str">
            <v>?</v>
          </cell>
          <cell r="G55" t="str">
            <v>?</v>
          </cell>
          <cell r="H55" t="str">
            <v>?</v>
          </cell>
          <cell r="I55" t="str">
            <v>C1 1.9DI</v>
          </cell>
          <cell r="J55" t="str">
            <v>?</v>
          </cell>
          <cell r="K55" t="str">
            <v>Panel Van L1H1 1.9DI 2700 KG</v>
          </cell>
          <cell r="L55" t="str">
            <v>?</v>
          </cell>
          <cell r="M55" t="str">
            <v>?</v>
          </cell>
          <cell r="N55" t="str">
            <v>1,9 DTI</v>
          </cell>
          <cell r="O55" t="str">
            <v>1.9 Di SWB</v>
          </cell>
        </row>
        <row r="56">
          <cell r="B56" t="str">
            <v>Transporter</v>
          </cell>
          <cell r="C56" t="str">
            <v>1,9 TD</v>
          </cell>
          <cell r="D56" t="str">
            <v>T4 Swissprofi TD</v>
          </cell>
          <cell r="E56" t="str">
            <v>?</v>
          </cell>
          <cell r="F56" t="str">
            <v>2.5 TDI</v>
          </cell>
          <cell r="G56" t="str">
            <v>Industrial 1,9 TD Furgón 2920 E/E 5,4 M/3</v>
          </cell>
          <cell r="H56" t="str">
            <v>1.9TD Firstline</v>
          </cell>
          <cell r="I56" t="str">
            <v>TDI 102 Court Tolé C</v>
          </cell>
          <cell r="J56" t="str">
            <v>1.9 TD</v>
          </cell>
          <cell r="K56" t="str">
            <v>T4 D1.9 50KW Gesl. WB 2920</v>
          </cell>
          <cell r="L56" t="str">
            <v>1000 2.5tD swb</v>
          </cell>
          <cell r="M56" t="str">
            <v>?</v>
          </cell>
          <cell r="N56" t="str">
            <v>Skåp 2,5 TDI</v>
          </cell>
          <cell r="O56" t="str">
            <v>1200 1.9TD P/Van</v>
          </cell>
        </row>
        <row r="57">
          <cell r="B57" t="str">
            <v>Daily</v>
          </cell>
          <cell r="C57" t="str">
            <v>29L9V H1</v>
          </cell>
          <cell r="D57" t="str">
            <v>?</v>
          </cell>
          <cell r="E57" t="str">
            <v>?</v>
          </cell>
          <cell r="F57" t="str">
            <v>29L9</v>
          </cell>
          <cell r="G57" t="str">
            <v>?</v>
          </cell>
          <cell r="H57" t="str">
            <v>?</v>
          </cell>
          <cell r="I57" t="str">
            <v>29L9 V7 D</v>
          </cell>
          <cell r="J57" t="str">
            <v>29L9 2.8 TD</v>
          </cell>
          <cell r="K57" t="str">
            <v>29L11V Bestel 3200 KG/WB 300</v>
          </cell>
          <cell r="L57" t="str">
            <v>?</v>
          </cell>
          <cell r="M57" t="str">
            <v>?</v>
          </cell>
          <cell r="N57" t="str">
            <v>City Skåp 0,9</v>
          </cell>
          <cell r="O57" t="str">
            <v>29L9V 2.8TD 3000</v>
          </cell>
        </row>
        <row r="58">
          <cell r="B58" t="str">
            <v xml:space="preserve">Sprinter </v>
          </cell>
          <cell r="C58" t="str">
            <v>208 CDI swb HR</v>
          </cell>
          <cell r="D58" t="str">
            <v>208 CDI swb HR</v>
          </cell>
          <cell r="E58" t="str">
            <v>208 CDI swb HR</v>
          </cell>
          <cell r="F58" t="str">
            <v>208 CDI swb HR</v>
          </cell>
          <cell r="G58" t="str">
            <v>208 CDI swb HR</v>
          </cell>
          <cell r="H58" t="str">
            <v>208 CDI swb HR</v>
          </cell>
          <cell r="I58" t="str">
            <v>208 CDI swb HR</v>
          </cell>
          <cell r="J58" t="str">
            <v>208 CDI swb HR</v>
          </cell>
          <cell r="K58" t="str">
            <v>208 CDI swb HR</v>
          </cell>
          <cell r="L58" t="str">
            <v>208 CDI swb HR</v>
          </cell>
          <cell r="M58" t="str">
            <v>208 CDI swb HR</v>
          </cell>
          <cell r="N58" t="str">
            <v>208 CDI swb HR</v>
          </cell>
          <cell r="O58" t="str">
            <v>208 CDI swb HR</v>
          </cell>
        </row>
        <row r="63">
          <cell r="B63" t="str">
            <v>Jumper</v>
          </cell>
          <cell r="C63" t="str">
            <v>31 CH 2,5 D</v>
          </cell>
          <cell r="D63" t="str">
            <v>2.8 Hdi 31M</v>
          </cell>
          <cell r="E63" t="str">
            <v>(Relay) 2.5D swb h/r</v>
          </cell>
          <cell r="F63" t="str">
            <v>32 2.5 D MH</v>
          </cell>
          <cell r="G63" t="str">
            <v>?</v>
          </cell>
          <cell r="H63" t="str">
            <v>3.2MH 2,8 Hdi</v>
          </cell>
          <cell r="I63" t="str">
            <v>27C 2.5D Empt 2.85</v>
          </cell>
          <cell r="J63" t="str">
            <v>furgone 2.5 D</v>
          </cell>
          <cell r="K63" t="str">
            <v>Bestel 2.5D 27C WB 285</v>
          </cell>
          <cell r="L63" t="str">
            <v>1,9Td</v>
          </cell>
          <cell r="M63" t="str">
            <v>?</v>
          </cell>
          <cell r="N63" t="str">
            <v>31M 2,5TDI</v>
          </cell>
          <cell r="O63" t="str">
            <v>Relay 2.5D MWB H/R</v>
          </cell>
        </row>
        <row r="64">
          <cell r="B64" t="str">
            <v>Ducato</v>
          </cell>
          <cell r="C64" t="str">
            <v>1000 1,9 TD</v>
          </cell>
          <cell r="D64" t="str">
            <v>Fiat 10 320</v>
          </cell>
          <cell r="E64" t="str">
            <v>?</v>
          </cell>
          <cell r="F64" t="str">
            <v>14 2.8 TD</v>
          </cell>
          <cell r="G64" t="str">
            <v>?</v>
          </cell>
          <cell r="H64" t="str">
            <v>1.9 TD 10 Van</v>
          </cell>
          <cell r="I64" t="str">
            <v>10 M1A 1.9TD</v>
          </cell>
          <cell r="J64" t="str">
            <v>10 1.9 TD</v>
          </cell>
          <cell r="K64" t="str">
            <v>10 Bestel 1.9D WB 285</v>
          </cell>
          <cell r="L64" t="str">
            <v>Van 2.5 Tdi</v>
          </cell>
          <cell r="M64" t="str">
            <v>?</v>
          </cell>
          <cell r="N64" t="str">
            <v>14 2,8 JTD</v>
          </cell>
          <cell r="O64" t="str">
            <v>1000 1.9 TD SWB H/R</v>
          </cell>
        </row>
        <row r="65">
          <cell r="B65" t="str">
            <v>Transit</v>
          </cell>
          <cell r="C65" t="str">
            <v>350 L 2,4 TCI 90pk</v>
          </cell>
          <cell r="D65" t="str">
            <v>350L</v>
          </cell>
          <cell r="E65" t="str">
            <v>350 2.4 Tdi lwb m/r</v>
          </cell>
          <cell r="F65" t="str">
            <v>350 L 90 HK</v>
          </cell>
          <cell r="G65" t="str">
            <v>Industrial Van FT 330M 3300E/E 7,34M/3</v>
          </cell>
          <cell r="H65" t="str">
            <v>FT350L 2.4TDI</v>
          </cell>
          <cell r="I65" t="str">
            <v>350 L TDDI</v>
          </cell>
          <cell r="J65" t="str">
            <v>CC350 2.4 90 td</v>
          </cell>
          <cell r="K65" t="str">
            <v>Bestel 350L 2.4TDDI 66 KW</v>
          </cell>
          <cell r="L65" t="str">
            <v>2.4 Tdi</v>
          </cell>
          <cell r="M65" t="str">
            <v>?</v>
          </cell>
          <cell r="N65" t="str">
            <v>350L 2,4 LWB</v>
          </cell>
          <cell r="O65" t="str">
            <v>350 2.4 Tdi LWB M/R</v>
          </cell>
        </row>
        <row r="66">
          <cell r="B66" t="str">
            <v>Sprinter</v>
          </cell>
          <cell r="C66" t="str">
            <v>311 D CDI</v>
          </cell>
          <cell r="D66" t="str">
            <v>311 Cdi 3550</v>
          </cell>
          <cell r="E66" t="str">
            <v>311 CDI mwb 3.5t</v>
          </cell>
          <cell r="F66" t="str">
            <v>311 3550/3500</v>
          </cell>
          <cell r="G66" t="str">
            <v>?</v>
          </cell>
          <cell r="H66" t="str">
            <v>311 CDI mwb 3,5t</v>
          </cell>
          <cell r="I66" t="str">
            <v>311CDI 35N</v>
          </cell>
          <cell r="J66" t="str">
            <v>311 2.2 CDI</v>
          </cell>
          <cell r="K66" t="str">
            <v>Bestel 311 CDI 3500/355</v>
          </cell>
          <cell r="L66" t="str">
            <v>313 CDI 2.1</v>
          </cell>
          <cell r="M66" t="str">
            <v>?</v>
          </cell>
          <cell r="N66" t="str">
            <v>311 CDI</v>
          </cell>
          <cell r="O66" t="str">
            <v>311 Cdi MWB 3.5t</v>
          </cell>
        </row>
        <row r="67">
          <cell r="B67" t="str">
            <v>Boxer</v>
          </cell>
          <cell r="C67" t="str">
            <v>320 MH</v>
          </cell>
          <cell r="D67" t="str">
            <v>Peugeot 320M 2.8 Hdi</v>
          </cell>
          <cell r="E67" t="str">
            <v>320M 2.5D swb h/r</v>
          </cell>
          <cell r="F67" t="str">
            <v>320 M D</v>
          </cell>
          <cell r="G67" t="str">
            <v>Industrial Furgón 2,5D 320 M Cerrado 9M/3</v>
          </cell>
          <cell r="H67" t="str">
            <v>320M 2,8Hdi</v>
          </cell>
          <cell r="I67" t="str">
            <v>320M 2.5D Empt 3.20</v>
          </cell>
          <cell r="J67" t="str">
            <v>320M 2.5 D</v>
          </cell>
          <cell r="K67" t="str">
            <v>Bestel 2.5D 320MH WB320 Verhoogd</v>
          </cell>
          <cell r="L67" t="str">
            <v>320M 1.9D swb</v>
          </cell>
          <cell r="M67" t="str">
            <v>?</v>
          </cell>
          <cell r="N67" t="str">
            <v>320M 2,8HDI</v>
          </cell>
          <cell r="O67" t="str">
            <v>320M 2.5D SWB H/R</v>
          </cell>
        </row>
        <row r="68">
          <cell r="B68" t="str">
            <v>Master</v>
          </cell>
          <cell r="C68" t="str">
            <v>33 DCI L1H2</v>
          </cell>
          <cell r="D68" t="str">
            <v>3.3t 2.2dCi swb m/r</v>
          </cell>
          <cell r="E68" t="str">
            <v>3.3t 2.2dCi swb m/r</v>
          </cell>
          <cell r="F68" t="str">
            <v>3.3t 2.2dCi swb m/r</v>
          </cell>
          <cell r="G68" t="str">
            <v>?</v>
          </cell>
          <cell r="H68" t="str">
            <v>?</v>
          </cell>
          <cell r="I68" t="str">
            <v>L1H1 3T3 2.2 DCI</v>
          </cell>
          <cell r="J68" t="str">
            <v>FUR T33 2.2 DCI</v>
          </cell>
          <cell r="K68" t="str">
            <v>Bestel T33 L1H1 2.2DCI</v>
          </cell>
          <cell r="L68" t="str">
            <v>3,5t 2.2 dCi swb l/r (mwb/m/r)</v>
          </cell>
          <cell r="M68" t="str">
            <v>?</v>
          </cell>
          <cell r="N68" t="str">
            <v>3,3T L1H2 2.2 DCI</v>
          </cell>
          <cell r="O68" t="str">
            <v>3.3t 2.2Dci SWB M/R</v>
          </cell>
        </row>
        <row r="69">
          <cell r="B69" t="str">
            <v>Movano</v>
          </cell>
          <cell r="C69" t="str">
            <v>33 L1H2 2,2 DTI</v>
          </cell>
          <cell r="D69" t="str">
            <v>Opel 2.2 Dti</v>
          </cell>
          <cell r="E69" t="str">
            <v>3.3t 2.2DTi swb m/r</v>
          </cell>
          <cell r="F69" t="str">
            <v>?</v>
          </cell>
          <cell r="G69" t="str">
            <v>?</v>
          </cell>
          <cell r="H69" t="str">
            <v>?</v>
          </cell>
          <cell r="I69" t="str">
            <v>C1F3300 2.5D</v>
          </cell>
          <cell r="J69" t="str">
            <v>2.2 DTI</v>
          </cell>
          <cell r="K69" t="str">
            <v>Bestel 2.8TD L1H2 3300 KG</v>
          </cell>
          <cell r="L69" t="str">
            <v>?</v>
          </cell>
          <cell r="M69" t="str">
            <v>?</v>
          </cell>
          <cell r="N69" t="str">
            <v>3,3T L1H2 2,2DTI</v>
          </cell>
          <cell r="O69" t="str">
            <v>3.3t 2.2 Dti SWB M/R</v>
          </cell>
        </row>
        <row r="70">
          <cell r="B70" t="str">
            <v>LT</v>
          </cell>
          <cell r="C70" t="str">
            <v>35 2,5 TDI</v>
          </cell>
          <cell r="D70" t="str">
            <v>VW 35 3550 95 PS Tdi</v>
          </cell>
          <cell r="E70" t="str">
            <v>35 2.5 TDI mwb 109 l/r</v>
          </cell>
          <cell r="F70" t="str">
            <v>35 3550 2.5 Tdi</v>
          </cell>
          <cell r="G70" t="str">
            <v>Industrial -35 Furogn 2,5TDI</v>
          </cell>
          <cell r="H70" t="str">
            <v>35 Tdi 2,5 66kw 3,5/30</v>
          </cell>
          <cell r="I70" t="str">
            <v>35 3550 TDI</v>
          </cell>
          <cell r="J70" t="str">
            <v>35 FUR 2.5 TDI</v>
          </cell>
          <cell r="K70" t="str">
            <v>35A Bestel 2.5TDI 80 KW WB 3550</v>
          </cell>
          <cell r="L70" t="str">
            <v>35 2.5 TDI mwb 109 l/r</v>
          </cell>
          <cell r="M70" t="str">
            <v>?</v>
          </cell>
          <cell r="N70" t="str">
            <v>35 2,5TDI</v>
          </cell>
          <cell r="O70" t="str">
            <v>35 2.5 Tdi MWB 109 L/R</v>
          </cell>
        </row>
        <row r="71">
          <cell r="B71" t="str">
            <v>Daily</v>
          </cell>
          <cell r="C71" t="str">
            <v>35 S 11 V 3000 H2</v>
          </cell>
          <cell r="D71" t="str">
            <v>City Truck 11B swb m/r</v>
          </cell>
          <cell r="E71" t="str">
            <v>City Truck 11B swb m/r</v>
          </cell>
          <cell r="F71" t="str">
            <v>29L11</v>
          </cell>
          <cell r="G71" t="str">
            <v>?</v>
          </cell>
          <cell r="H71" t="str">
            <v>?</v>
          </cell>
          <cell r="I71" t="str">
            <v>35S11 V10 TD</v>
          </cell>
          <cell r="J71" t="str">
            <v>35S11V 2.8 TD</v>
          </cell>
          <cell r="K71" t="str">
            <v>35C 11V Bestel</v>
          </cell>
          <cell r="L71" t="str">
            <v>?</v>
          </cell>
          <cell r="M71" t="str">
            <v>?</v>
          </cell>
          <cell r="N71" t="str">
            <v>City Skåp 0,11</v>
          </cell>
          <cell r="O71" t="str">
            <v>35S11V 2.8TD 3000L M/R</v>
          </cell>
        </row>
        <row r="77">
          <cell r="B77" t="str">
            <v>Xsara</v>
          </cell>
          <cell r="C77" t="str">
            <v>2.0 Hdi</v>
          </cell>
          <cell r="D77" t="str">
            <v>2.0 Hdi</v>
          </cell>
          <cell r="E77" t="str">
            <v>2.0 Hdi</v>
          </cell>
          <cell r="F77" t="str">
            <v>2.0 Hdi</v>
          </cell>
          <cell r="G77" t="str">
            <v>2.0 Hdi</v>
          </cell>
          <cell r="H77" t="str">
            <v>2.0 Hdi</v>
          </cell>
          <cell r="I77" t="str">
            <v>2.0 Hdi</v>
          </cell>
          <cell r="J77" t="str">
            <v>2.0 Hdi</v>
          </cell>
          <cell r="K77" t="str">
            <v>2.0 Hdi</v>
          </cell>
          <cell r="L77" t="str">
            <v>2.0 Hdi</v>
          </cell>
          <cell r="M77" t="str">
            <v>2.0 Hdi</v>
          </cell>
          <cell r="N77" t="str">
            <v>2.0 Hdi</v>
          </cell>
          <cell r="O77" t="str">
            <v>2.0 Hdi</v>
          </cell>
        </row>
        <row r="78">
          <cell r="B78" t="str">
            <v>Brava</v>
          </cell>
          <cell r="C78" t="str">
            <v>1.9 JTD</v>
          </cell>
          <cell r="D78" t="str">
            <v>1.9 JTD</v>
          </cell>
          <cell r="E78" t="str">
            <v>1.9 JTD</v>
          </cell>
          <cell r="F78" t="str">
            <v>1.9 JTD</v>
          </cell>
          <cell r="G78" t="str">
            <v>1.9 JTD</v>
          </cell>
          <cell r="H78" t="str">
            <v>1.9 JTD</v>
          </cell>
          <cell r="I78" t="str">
            <v>1.9 JTD</v>
          </cell>
          <cell r="J78" t="str">
            <v>1.9 JTD</v>
          </cell>
          <cell r="K78" t="str">
            <v>1.9 JTD</v>
          </cell>
          <cell r="L78" t="str">
            <v>1.9 JTD</v>
          </cell>
          <cell r="M78" t="str">
            <v>1.9 JTD</v>
          </cell>
          <cell r="N78" t="str">
            <v>1.9 JTD</v>
          </cell>
          <cell r="O78" t="str">
            <v>1.9 JTD</v>
          </cell>
        </row>
        <row r="79">
          <cell r="B79" t="str">
            <v>Focus</v>
          </cell>
          <cell r="C79" t="str">
            <v>1.8 Tddi</v>
          </cell>
          <cell r="D79" t="str">
            <v>1.8 Tddi</v>
          </cell>
          <cell r="E79" t="str">
            <v>1.8 Tddi</v>
          </cell>
          <cell r="F79" t="str">
            <v>1.8 Tddi</v>
          </cell>
          <cell r="G79" t="str">
            <v>1.8 Tddi</v>
          </cell>
          <cell r="H79" t="str">
            <v>1.8 Tddi</v>
          </cell>
          <cell r="I79" t="str">
            <v>1.8 Tddi</v>
          </cell>
          <cell r="J79" t="str">
            <v>1.8 Tddi</v>
          </cell>
          <cell r="K79" t="str">
            <v>1.8 Tddi</v>
          </cell>
          <cell r="L79" t="str">
            <v>1.8 Tddi</v>
          </cell>
          <cell r="M79" t="str">
            <v>1.8 Tddi</v>
          </cell>
          <cell r="N79" t="str">
            <v>1.8 Tddi</v>
          </cell>
          <cell r="O79" t="str">
            <v>1.8 Tddi</v>
          </cell>
        </row>
        <row r="80">
          <cell r="B80" t="str">
            <v>n.a</v>
          </cell>
          <cell r="C80" t="str">
            <v>n.a</v>
          </cell>
          <cell r="D80" t="str">
            <v>n.a</v>
          </cell>
          <cell r="E80" t="str">
            <v>n.a</v>
          </cell>
          <cell r="F80" t="str">
            <v>n.a</v>
          </cell>
          <cell r="G80" t="str">
            <v>n.a</v>
          </cell>
          <cell r="H80" t="str">
            <v>n.a</v>
          </cell>
          <cell r="I80" t="str">
            <v>n.a</v>
          </cell>
          <cell r="J80" t="str">
            <v>n.a</v>
          </cell>
          <cell r="K80" t="str">
            <v>n.a</v>
          </cell>
          <cell r="L80" t="str">
            <v>n.a</v>
          </cell>
          <cell r="M80" t="str">
            <v>n.a</v>
          </cell>
          <cell r="N80" t="str">
            <v>n.a</v>
          </cell>
          <cell r="O80" t="str">
            <v>n.a</v>
          </cell>
        </row>
        <row r="81">
          <cell r="B81" t="str">
            <v>306</v>
          </cell>
          <cell r="C81" t="str">
            <v>2.0 Hdi</v>
          </cell>
          <cell r="D81" t="str">
            <v>2.0 Hdi</v>
          </cell>
          <cell r="E81" t="str">
            <v>2.0 Hdi</v>
          </cell>
          <cell r="F81" t="str">
            <v>2.0 Hdi</v>
          </cell>
          <cell r="G81" t="str">
            <v>2.0 Hdi</v>
          </cell>
          <cell r="H81" t="str">
            <v>2.0 Hdi</v>
          </cell>
          <cell r="I81" t="str">
            <v>2.0 Hdi</v>
          </cell>
          <cell r="J81" t="str">
            <v>2.0 Hdi</v>
          </cell>
          <cell r="K81" t="str">
            <v>2.0 Hdi</v>
          </cell>
          <cell r="L81" t="str">
            <v>2.0 Hdi</v>
          </cell>
          <cell r="M81" t="str">
            <v>2.0 Hdi</v>
          </cell>
          <cell r="N81" t="str">
            <v>2.0 Hdi</v>
          </cell>
          <cell r="O81" t="str">
            <v>2.0 Hdi</v>
          </cell>
        </row>
        <row r="82">
          <cell r="B82" t="str">
            <v>Megane</v>
          </cell>
          <cell r="C82" t="str">
            <v>1.9 dti</v>
          </cell>
          <cell r="D82" t="str">
            <v>1.9 dti</v>
          </cell>
          <cell r="E82" t="str">
            <v>1.9 dti</v>
          </cell>
          <cell r="F82" t="str">
            <v>1.9 dti</v>
          </cell>
          <cell r="G82" t="str">
            <v>1.9 dti</v>
          </cell>
          <cell r="H82" t="str">
            <v>1.9 dti</v>
          </cell>
          <cell r="I82" t="str">
            <v>1.9 dti</v>
          </cell>
          <cell r="J82" t="str">
            <v>1.9 dti</v>
          </cell>
          <cell r="K82" t="str">
            <v>1.9 dti</v>
          </cell>
          <cell r="L82" t="str">
            <v>1.9 dti</v>
          </cell>
          <cell r="M82" t="str">
            <v>1.9 dti</v>
          </cell>
          <cell r="N82" t="str">
            <v>1.9 dti</v>
          </cell>
          <cell r="O82" t="str">
            <v>1.9 dti</v>
          </cell>
        </row>
        <row r="83">
          <cell r="B83" t="str">
            <v>Astra II</v>
          </cell>
          <cell r="C83" t="str">
            <v>2.0 Dti</v>
          </cell>
          <cell r="D83" t="str">
            <v>2.0 Dti</v>
          </cell>
          <cell r="E83" t="str">
            <v>2.0 Dti</v>
          </cell>
          <cell r="F83" t="str">
            <v>2.0 Dti</v>
          </cell>
          <cell r="G83" t="str">
            <v>2.0 Dti</v>
          </cell>
          <cell r="H83" t="str">
            <v>2.0 Dti</v>
          </cell>
          <cell r="I83" t="str">
            <v>2.0 Dti</v>
          </cell>
          <cell r="J83" t="str">
            <v>2.0 Dti</v>
          </cell>
          <cell r="K83" t="str">
            <v>2.0 Dti</v>
          </cell>
          <cell r="L83" t="str">
            <v>2.0 Dti</v>
          </cell>
          <cell r="M83" t="str">
            <v>2.0 Dti</v>
          </cell>
          <cell r="N83" t="str">
            <v>2.0 Dti</v>
          </cell>
          <cell r="O83" t="str">
            <v>2.0 Dti</v>
          </cell>
        </row>
        <row r="84">
          <cell r="B84" t="str">
            <v xml:space="preserve">Golf </v>
          </cell>
          <cell r="C84" t="str">
            <v>1.9 Tdi</v>
          </cell>
          <cell r="D84" t="str">
            <v>1.9 Tdi</v>
          </cell>
          <cell r="E84" t="str">
            <v>1.9 Tdi</v>
          </cell>
          <cell r="F84" t="str">
            <v>1.9 Tdi</v>
          </cell>
          <cell r="G84" t="str">
            <v>1.9 Tdi</v>
          </cell>
          <cell r="H84" t="str">
            <v>1.9 Tdi</v>
          </cell>
          <cell r="I84" t="str">
            <v>1.9 Tdi</v>
          </cell>
          <cell r="J84" t="str">
            <v>1.9 Tdi</v>
          </cell>
          <cell r="K84" t="str">
            <v>1.9 Tdi</v>
          </cell>
          <cell r="L84" t="str">
            <v>1.9 Tdi</v>
          </cell>
          <cell r="M84" t="str">
            <v>1.9 Tdi</v>
          </cell>
          <cell r="N84" t="str">
            <v>1.9 Tdi</v>
          </cell>
          <cell r="O84" t="str">
            <v>1.9 Tdi</v>
          </cell>
        </row>
        <row r="85">
          <cell r="B85" t="str">
            <v>n.a</v>
          </cell>
          <cell r="C85" t="str">
            <v>n.a</v>
          </cell>
          <cell r="D85" t="str">
            <v>n.a</v>
          </cell>
          <cell r="E85" t="str">
            <v>n.a</v>
          </cell>
          <cell r="F85" t="str">
            <v>n.a</v>
          </cell>
          <cell r="G85" t="str">
            <v>n.a</v>
          </cell>
          <cell r="H85" t="str">
            <v>n.a</v>
          </cell>
          <cell r="I85" t="str">
            <v>n.a</v>
          </cell>
          <cell r="J85" t="str">
            <v>n.a</v>
          </cell>
          <cell r="K85" t="str">
            <v>n.a</v>
          </cell>
          <cell r="L85" t="str">
            <v>n.a</v>
          </cell>
          <cell r="M85" t="str">
            <v>n.a</v>
          </cell>
          <cell r="N85" t="str">
            <v>n.a</v>
          </cell>
          <cell r="O85" t="str">
            <v>n.a</v>
          </cell>
        </row>
        <row r="91">
          <cell r="B91" t="str">
            <v>Xantia</v>
          </cell>
          <cell r="C91" t="str">
            <v>2.0 Hdi</v>
          </cell>
          <cell r="D91" t="str">
            <v>2.0 Hdi</v>
          </cell>
          <cell r="E91" t="str">
            <v>2.0 Hdi</v>
          </cell>
          <cell r="F91" t="str">
            <v>2.0 Hdi</v>
          </cell>
          <cell r="G91" t="str">
            <v>2.0 Hdi</v>
          </cell>
          <cell r="H91" t="str">
            <v>2.0 Hdi</v>
          </cell>
          <cell r="I91" t="str">
            <v>2.0 Hdi</v>
          </cell>
          <cell r="J91" t="str">
            <v>2.0 Hdi</v>
          </cell>
          <cell r="K91" t="str">
            <v>2.0 Hdi</v>
          </cell>
          <cell r="L91" t="str">
            <v>2.0 Hdi</v>
          </cell>
          <cell r="M91" t="str">
            <v>2.0 Hdi</v>
          </cell>
          <cell r="N91" t="str">
            <v>2.0 Hdi</v>
          </cell>
          <cell r="O91" t="str">
            <v>2.0 Hdi</v>
          </cell>
        </row>
        <row r="92">
          <cell r="B92" t="str">
            <v>Marea</v>
          </cell>
          <cell r="C92" t="str">
            <v>1.9 JTD</v>
          </cell>
          <cell r="D92" t="str">
            <v>1.9 JTD</v>
          </cell>
          <cell r="E92" t="str">
            <v>1.9 JTD</v>
          </cell>
          <cell r="F92" t="str">
            <v>1.9 JTD</v>
          </cell>
          <cell r="G92" t="str">
            <v>1.9 JTD</v>
          </cell>
          <cell r="H92" t="str">
            <v>1.9 JTD</v>
          </cell>
          <cell r="I92" t="str">
            <v>1.9 JTD</v>
          </cell>
          <cell r="J92" t="str">
            <v>1.9 JTD</v>
          </cell>
          <cell r="K92" t="str">
            <v>1.9 JTD</v>
          </cell>
          <cell r="L92" t="str">
            <v>1.9 JTD</v>
          </cell>
          <cell r="M92" t="str">
            <v>1.9 JTD</v>
          </cell>
          <cell r="N92" t="str">
            <v>1.9 JTD</v>
          </cell>
          <cell r="O92" t="str">
            <v>1.9 JTD</v>
          </cell>
        </row>
        <row r="93">
          <cell r="B93" t="str">
            <v>Mondeo</v>
          </cell>
          <cell r="C93" t="str">
            <v>2.0 DI</v>
          </cell>
          <cell r="D93" t="str">
            <v>2.0 DI</v>
          </cell>
          <cell r="E93" t="str">
            <v>2.0 DI</v>
          </cell>
          <cell r="F93" t="str">
            <v>2.0 DI</v>
          </cell>
          <cell r="G93" t="str">
            <v>2.0 DI</v>
          </cell>
          <cell r="H93" t="str">
            <v>2.0 DI</v>
          </cell>
          <cell r="I93" t="str">
            <v>2.0 DI</v>
          </cell>
          <cell r="J93" t="str">
            <v>2.0 DI</v>
          </cell>
          <cell r="K93" t="str">
            <v>2.0 DI</v>
          </cell>
          <cell r="L93" t="str">
            <v>2.0 DI</v>
          </cell>
          <cell r="M93" t="str">
            <v>2.0 DI</v>
          </cell>
          <cell r="N93" t="str">
            <v>2.0 DI</v>
          </cell>
          <cell r="O93" t="str">
            <v>2.0 DI</v>
          </cell>
        </row>
        <row r="94">
          <cell r="B94" t="str">
            <v>n.a</v>
          </cell>
          <cell r="C94" t="str">
            <v>n.a.</v>
          </cell>
          <cell r="D94" t="str">
            <v>n.a.</v>
          </cell>
          <cell r="E94" t="str">
            <v>n.a.</v>
          </cell>
          <cell r="F94" t="str">
            <v>n.a.</v>
          </cell>
          <cell r="G94" t="str">
            <v>n.a.</v>
          </cell>
          <cell r="H94" t="str">
            <v>n.a.</v>
          </cell>
          <cell r="I94" t="str">
            <v>n.a.</v>
          </cell>
          <cell r="J94" t="str">
            <v>n.a.</v>
          </cell>
          <cell r="K94" t="str">
            <v>n.a.</v>
          </cell>
          <cell r="L94" t="str">
            <v>n.a.</v>
          </cell>
          <cell r="M94" t="str">
            <v>n.a.</v>
          </cell>
          <cell r="N94" t="str">
            <v>n.a.</v>
          </cell>
          <cell r="O94" t="str">
            <v>n.a.</v>
          </cell>
        </row>
        <row r="95">
          <cell r="B95" t="str">
            <v>406</v>
          </cell>
          <cell r="C95" t="str">
            <v>2.0 Hdi</v>
          </cell>
          <cell r="D95" t="str">
            <v>2.0 Hdi</v>
          </cell>
          <cell r="E95" t="str">
            <v>2.0 Hdi</v>
          </cell>
          <cell r="F95" t="str">
            <v>2.0 Hdi</v>
          </cell>
          <cell r="G95" t="str">
            <v>2.0 Hdi</v>
          </cell>
          <cell r="H95" t="str">
            <v>2.0 Hdi</v>
          </cell>
          <cell r="I95" t="str">
            <v>2.0 Hdi</v>
          </cell>
          <cell r="J95" t="str">
            <v>2.0 Hdi</v>
          </cell>
          <cell r="K95" t="str">
            <v>2.0 Hdi</v>
          </cell>
          <cell r="L95" t="str">
            <v>2.0 Hdi</v>
          </cell>
          <cell r="M95" t="str">
            <v>2.0 Hdi</v>
          </cell>
          <cell r="N95" t="str">
            <v>2.0 Hdi</v>
          </cell>
          <cell r="O95" t="str">
            <v>2.0 Hdi</v>
          </cell>
        </row>
        <row r="96">
          <cell r="B96" t="str">
            <v>Laguna</v>
          </cell>
          <cell r="C96" t="str">
            <v>1.9 dci</v>
          </cell>
          <cell r="D96" t="str">
            <v>1.9 dci</v>
          </cell>
          <cell r="E96" t="str">
            <v>1.9 dci</v>
          </cell>
          <cell r="F96" t="str">
            <v>1.9 dci</v>
          </cell>
          <cell r="G96" t="str">
            <v>1.9 dci</v>
          </cell>
          <cell r="H96" t="str">
            <v>1.9 dci</v>
          </cell>
          <cell r="I96" t="str">
            <v>1.9 dci</v>
          </cell>
          <cell r="J96" t="str">
            <v>1.9 dci</v>
          </cell>
          <cell r="K96" t="str">
            <v>1.9 dci</v>
          </cell>
          <cell r="L96" t="str">
            <v>1.9 dci</v>
          </cell>
          <cell r="M96" t="str">
            <v>1.9 dci</v>
          </cell>
          <cell r="N96" t="str">
            <v>1.9 dci</v>
          </cell>
          <cell r="O96" t="str">
            <v>1.9 dci</v>
          </cell>
        </row>
        <row r="97">
          <cell r="B97" t="str">
            <v>Vectra</v>
          </cell>
          <cell r="C97" t="str">
            <v>2.0 dti</v>
          </cell>
          <cell r="D97" t="str">
            <v>2.0 dti</v>
          </cell>
          <cell r="E97" t="str">
            <v>2.0 dti</v>
          </cell>
          <cell r="F97" t="str">
            <v>2.0 dti</v>
          </cell>
          <cell r="G97" t="str">
            <v>2.0 dti</v>
          </cell>
          <cell r="H97" t="str">
            <v>2.0 dti</v>
          </cell>
          <cell r="I97" t="str">
            <v>2.0 dti</v>
          </cell>
          <cell r="J97" t="str">
            <v>2.0 dti</v>
          </cell>
          <cell r="K97" t="str">
            <v>2.0 dti</v>
          </cell>
          <cell r="L97" t="str">
            <v>2.0 dti</v>
          </cell>
          <cell r="M97" t="str">
            <v>2.0 dti</v>
          </cell>
          <cell r="N97" t="str">
            <v>2.0 dti</v>
          </cell>
          <cell r="O97" t="str">
            <v>2.0 dti</v>
          </cell>
        </row>
        <row r="98">
          <cell r="B98" t="str">
            <v>Passat</v>
          </cell>
          <cell r="C98" t="str">
            <v>1.9Tdi</v>
          </cell>
          <cell r="D98" t="str">
            <v>1.9Tdi</v>
          </cell>
          <cell r="E98" t="str">
            <v>1.9Tdi</v>
          </cell>
          <cell r="F98" t="str">
            <v>1.9Tdi</v>
          </cell>
          <cell r="G98" t="str">
            <v>1.9Tdi</v>
          </cell>
          <cell r="H98" t="str">
            <v>1.9Tdi</v>
          </cell>
          <cell r="I98" t="str">
            <v>1.9Tdi</v>
          </cell>
          <cell r="J98" t="str">
            <v>1.9Tdi</v>
          </cell>
          <cell r="K98" t="str">
            <v>1.9Tdi</v>
          </cell>
          <cell r="L98" t="str">
            <v>1.9Tdi</v>
          </cell>
          <cell r="M98" t="str">
            <v>1.9Tdi</v>
          </cell>
          <cell r="N98" t="str">
            <v>1.9Tdi</v>
          </cell>
          <cell r="O98" t="str">
            <v>1.9Tdi</v>
          </cell>
        </row>
        <row r="99">
          <cell r="B99" t="str">
            <v>n.a</v>
          </cell>
          <cell r="C99" t="str">
            <v>n.a.</v>
          </cell>
          <cell r="D99" t="str">
            <v>n.a.</v>
          </cell>
          <cell r="E99" t="str">
            <v>n.a.</v>
          </cell>
          <cell r="F99" t="str">
            <v>n.a.</v>
          </cell>
          <cell r="G99" t="str">
            <v>n.a.</v>
          </cell>
          <cell r="H99" t="str">
            <v>n.a.</v>
          </cell>
          <cell r="I99" t="str">
            <v>n.a.</v>
          </cell>
          <cell r="J99" t="str">
            <v>n.a.</v>
          </cell>
          <cell r="K99" t="str">
            <v>n.a.</v>
          </cell>
          <cell r="L99" t="str">
            <v>n.a.</v>
          </cell>
          <cell r="M99" t="str">
            <v>n.a.</v>
          </cell>
          <cell r="N99" t="str">
            <v>n.a.</v>
          </cell>
          <cell r="O99" t="str">
            <v>n.a.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efing"/>
      <sheetName val="Data Sender-ZS"/>
      <sheetName val="Data CpGRP"/>
      <sheetName val="Planung lt. S+P (keine Eingabe)"/>
      <sheetName val="Planung Brutto bez. "/>
      <sheetName val="Einkaufsvorlagen"/>
      <sheetName val="Hilfstabelle"/>
      <sheetName val="MP NEON 2007"/>
      <sheetName val="DropDown Listen"/>
      <sheetName val="Data_Sender-ZS"/>
      <sheetName val="Data_CpGRP"/>
      <sheetName val="Planung_lt__S+P_(keine_Eingabe)"/>
      <sheetName val="Planung_Brutto_bez__"/>
      <sheetName val="MP_NEON_2007"/>
      <sheetName val="Dropdowns"/>
    </sheetNames>
    <sheetDataSet>
      <sheetData sheetId="0" refreshError="1"/>
      <sheetData sheetId="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</sheetData>
      <sheetData sheetId="2">
        <row r="2">
          <cell r="B2" t="str">
            <v>fehlt !</v>
          </cell>
        </row>
        <row r="3">
          <cell r="B3" t="str">
            <v>fehlt !</v>
          </cell>
        </row>
        <row r="4">
          <cell r="B4" t="str">
            <v>fehlt !</v>
          </cell>
        </row>
        <row r="5">
          <cell r="B5" t="str">
            <v>fehlt !</v>
          </cell>
        </row>
        <row r="6">
          <cell r="B6" t="str">
            <v>fehlt !</v>
          </cell>
        </row>
        <row r="10">
          <cell r="B10" t="str">
            <v>fehlt !</v>
          </cell>
        </row>
        <row r="11">
          <cell r="B11" t="str">
            <v>fehlt !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60">
          <cell r="A60" t="str">
            <v>DATEN &amp; FORMAT FEHLEN !</v>
          </cell>
        </row>
        <row r="61">
          <cell r="A61" t="str">
            <v>FORMAT FEHLT !</v>
          </cell>
        </row>
        <row r="62">
          <cell r="A62" t="str">
            <v>DATEN FEHLEN 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fehlt !</v>
          </cell>
        </row>
      </sheetData>
      <sheetData sheetId="10">
        <row r="2">
          <cell r="B2" t="str">
            <v>fehlt !</v>
          </cell>
        </row>
      </sheetData>
      <sheetData sheetId="11"/>
      <sheetData sheetId="12"/>
      <sheetData sheetId="13"/>
      <sheetData sheetId="14">
        <row r="15">
          <cell r="C1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iagn Management Lis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zione"/>
      <sheetName val="1.SISTEMA DI REPORTING"/>
      <sheetName val="2.TOOLS ANALISI+Altri SERVIZI "/>
      <sheetName val="3.STRUMENTI DI CONTROLLO"/>
      <sheetName val="4.CRUSCOTTO VALORIZZ ECONOMICA"/>
      <sheetName val="5.Team FTE"/>
      <sheetName val="6.Buying TV"/>
      <sheetName val="7.Buying Online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TV &amp; Magazine Prices"/>
      <sheetName val="TV Quality"/>
      <sheetName val="OOH Prices"/>
      <sheetName val=" Cinema Prices"/>
      <sheetName val="Offline Flexibility"/>
      <sheetName val="VOD"/>
      <sheetName val="Online - Programmatic Trading"/>
      <sheetName val="Adserving Pricing"/>
      <sheetName val="PPC Management"/>
      <sheetName val="Adserving Definitions (FYI)"/>
      <sheetName val="Adserving 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Ebiquity branding">
  <a:themeElements>
    <a:clrScheme name="Custom 1">
      <a:dk1>
        <a:srgbClr val="A1C51E"/>
      </a:dk1>
      <a:lt1>
        <a:srgbClr val="E72271"/>
      </a:lt1>
      <a:dk2>
        <a:srgbClr val="005191"/>
      </a:dk2>
      <a:lt2>
        <a:srgbClr val="009CDE"/>
      </a:lt2>
      <a:accent1>
        <a:srgbClr val="744091"/>
      </a:accent1>
      <a:accent2>
        <a:srgbClr val="3D9536"/>
      </a:accent2>
      <a:accent3>
        <a:srgbClr val="E20717"/>
      </a:accent3>
      <a:accent4>
        <a:srgbClr val="07AD92"/>
      </a:accent4>
      <a:accent5>
        <a:srgbClr val="B71752"/>
      </a:accent5>
      <a:accent6>
        <a:srgbClr val="F9AF17"/>
      </a:accent6>
      <a:hlink>
        <a:srgbClr val="2089A2"/>
      </a:hlink>
      <a:folHlink>
        <a:srgbClr val="B263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3"/>
  <sheetViews>
    <sheetView showGridLines="0" zoomScale="70" zoomScaleNormal="70" zoomScalePageLayoutView="70" workbookViewId="0">
      <selection activeCell="D71" sqref="D71"/>
    </sheetView>
  </sheetViews>
  <sheetFormatPr baseColWidth="10" defaultColWidth="9.1640625" defaultRowHeight="12"/>
  <cols>
    <col min="1" max="1" width="9.1640625" style="66" customWidth="1"/>
    <col min="2" max="2" width="34.5" style="66" customWidth="1"/>
    <col min="3" max="3" width="19.83203125" style="66" customWidth="1"/>
    <col min="4" max="8" width="22" style="66" customWidth="1"/>
    <col min="9" max="12" width="22" style="64" customWidth="1"/>
    <col min="13" max="13" width="31.5" style="64" customWidth="1"/>
    <col min="14" max="14" width="20.1640625" style="64" customWidth="1"/>
    <col min="15" max="15" width="20.33203125" style="64" customWidth="1"/>
    <col min="16" max="16" width="11.5" style="64" customWidth="1"/>
    <col min="17" max="19" width="9.1640625" style="64" customWidth="1"/>
    <col min="20" max="20" width="10.5" style="64" customWidth="1"/>
    <col min="21" max="21" width="23.83203125" style="64" customWidth="1"/>
    <col min="22" max="22" width="9.1640625" style="64" customWidth="1"/>
    <col min="23" max="23" width="11.1640625" style="64" customWidth="1"/>
    <col min="24" max="24" width="9.83203125" style="64" customWidth="1"/>
    <col min="25" max="25" width="11.83203125" style="64" customWidth="1"/>
    <col min="26" max="28" width="9.1640625" style="64" customWidth="1"/>
    <col min="29" max="29" width="11.5" style="64" customWidth="1"/>
    <col min="30" max="30" width="25.1640625" style="64" customWidth="1"/>
    <col min="31" max="31" width="9.1640625" style="64" customWidth="1"/>
    <col min="32" max="32" width="11.5" style="64" customWidth="1"/>
    <col min="33" max="33" width="10" style="64" customWidth="1"/>
    <col min="34" max="34" width="12.5" style="64" customWidth="1"/>
    <col min="35" max="37" width="9.1640625" style="64" customWidth="1"/>
    <col min="38" max="38" width="10.5" style="64" customWidth="1"/>
    <col min="39" max="39" width="23.5" style="64" customWidth="1"/>
    <col min="40" max="40" width="9.1640625" style="64" customWidth="1"/>
    <col min="41" max="41" width="12" style="64" customWidth="1"/>
    <col min="42" max="42" width="10" style="64" customWidth="1"/>
    <col min="43" max="43" width="12" style="64" customWidth="1"/>
    <col min="44" max="59" width="9.1640625" style="64" customWidth="1"/>
    <col min="60" max="16384" width="9.1640625" style="66"/>
  </cols>
  <sheetData>
    <row r="1" spans="1:13" s="55" customFormat="1" ht="16">
      <c r="B1" s="56"/>
      <c r="C1" s="57"/>
      <c r="D1" s="57"/>
      <c r="E1" s="56"/>
      <c r="F1" s="56"/>
    </row>
    <row r="2" spans="1:13" s="55" customFormat="1" ht="16">
      <c r="B2" s="6" t="str">
        <f>+'Team FTE'!B1</f>
        <v>Proponente</v>
      </c>
      <c r="C2" s="58">
        <f>+'Team FTE'!C1</f>
        <v>0</v>
      </c>
      <c r="D2" s="57"/>
      <c r="E2" s="56"/>
      <c r="F2" s="56"/>
    </row>
    <row r="3" spans="1:13" s="55" customFormat="1" ht="16">
      <c r="B3" s="6" t="str">
        <f>+'Team FTE'!B2</f>
        <v>Data Compilazione</v>
      </c>
      <c r="C3" s="58">
        <f>+'Team FTE'!C2</f>
        <v>0</v>
      </c>
      <c r="D3" s="57"/>
      <c r="E3" s="56"/>
      <c r="F3" s="56"/>
    </row>
    <row r="4" spans="1:13" s="55" customFormat="1" ht="9.75" customHeight="1">
      <c r="B4" s="56"/>
      <c r="C4" s="57"/>
      <c r="D4" s="57"/>
      <c r="E4" s="56"/>
      <c r="F4" s="56"/>
    </row>
    <row r="5" spans="1:13" s="55" customFormat="1" ht="16">
      <c r="B5" s="100" t="s">
        <v>39</v>
      </c>
      <c r="C5" s="100"/>
      <c r="D5" s="100"/>
      <c r="E5" s="100"/>
      <c r="F5" s="100"/>
      <c r="G5" s="100" t="s">
        <v>38</v>
      </c>
      <c r="H5" s="100"/>
      <c r="I5" s="100"/>
      <c r="J5" s="100"/>
      <c r="K5" s="100"/>
    </row>
    <row r="6" spans="1:13" s="55" customFormat="1" ht="9.75" customHeight="1">
      <c r="B6" s="56"/>
      <c r="C6" s="57"/>
      <c r="D6" s="57"/>
      <c r="E6" s="56"/>
      <c r="F6" s="56"/>
    </row>
    <row r="7" spans="1:13" s="55" customFormat="1" ht="29.5" customHeight="1">
      <c r="B7" s="101" t="s">
        <v>6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1:13" s="64" customFormat="1" ht="14">
      <c r="A8" s="59"/>
      <c r="B8" s="60"/>
      <c r="C8" s="61"/>
      <c r="D8" s="62"/>
      <c r="E8" s="63"/>
      <c r="F8" s="63"/>
      <c r="G8" s="63"/>
      <c r="H8" s="63"/>
      <c r="I8" s="63"/>
      <c r="J8" s="63"/>
      <c r="K8" s="63"/>
      <c r="L8" s="63"/>
      <c r="M8" s="63"/>
    </row>
    <row r="9" spans="1:13" s="64" customFormat="1" ht="15" customHeigh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3"/>
    </row>
    <row r="10" spans="1:13" s="64" customFormat="1" ht="12" customHeight="1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3"/>
    </row>
    <row r="11" spans="1:13" s="64" customFormat="1" ht="12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3"/>
    </row>
    <row r="12" spans="1:13" s="64" customFormat="1" ht="12" customHeight="1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3"/>
    </row>
    <row r="13" spans="1:13" s="64" customFormat="1" ht="12" customHeight="1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3"/>
    </row>
    <row r="14" spans="1:13" s="64" customFormat="1" ht="12" customHeight="1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3"/>
    </row>
    <row r="15" spans="1:13" s="64" customFormat="1" ht="12" customHeigh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3"/>
    </row>
    <row r="16" spans="1:13" s="64" customFormat="1" ht="12" customHeigh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3"/>
    </row>
    <row r="17" spans="2:13" s="64" customFormat="1" ht="12" customHeigh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3"/>
    </row>
    <row r="18" spans="2:13" s="64" customFormat="1" ht="12" customHeigh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3"/>
    </row>
    <row r="19" spans="2:13" s="64" customFormat="1" ht="12" customHeigh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3"/>
    </row>
    <row r="20" spans="2:13" s="64" customFormat="1" ht="12" customHeigh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3"/>
    </row>
    <row r="21" spans="2:13" s="64" customFormat="1" ht="12" customHeigh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3"/>
    </row>
    <row r="22" spans="2:13" s="64" customFormat="1" ht="12" customHeigh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3"/>
    </row>
    <row r="23" spans="2:13" s="64" customFormat="1" ht="12" customHeigh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3"/>
    </row>
    <row r="24" spans="2:13" s="64" customFormat="1" ht="12" customHeigh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3"/>
    </row>
    <row r="25" spans="2:13" s="64" customFormat="1" ht="12" customHeigh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3"/>
    </row>
    <row r="26" spans="2:13" s="64" customFormat="1" ht="12" customHeight="1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3"/>
    </row>
    <row r="27" spans="2:13" s="64" customFormat="1" ht="12" customHeight="1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3"/>
    </row>
    <row r="28" spans="2:13" s="64" customFormat="1" ht="12.75" customHeight="1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3"/>
    </row>
    <row r="29" spans="2:13" s="64" customFormat="1" ht="12" customHeight="1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3"/>
    </row>
    <row r="30" spans="2:13" s="64" customFormat="1" ht="12" customHeight="1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3"/>
    </row>
    <row r="31" spans="2:13" s="64" customFormat="1" ht="12.75" customHeight="1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3"/>
    </row>
    <row r="32" spans="2:13" s="64" customFormat="1" ht="12.75" customHeight="1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3"/>
    </row>
    <row r="33" spans="2:13" s="64" customFormat="1" ht="12.75" customHeight="1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3"/>
    </row>
    <row r="34" spans="2:13" s="64" customFormat="1" ht="12.75" customHeight="1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3"/>
    </row>
    <row r="35" spans="2:13" s="64" customFormat="1" ht="12.75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3"/>
    </row>
    <row r="36" spans="2:13" s="64" customFormat="1" ht="12.75" customHeight="1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3"/>
    </row>
    <row r="37" spans="2:13" s="64" customFormat="1" ht="12.75" customHeight="1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3"/>
    </row>
    <row r="38" spans="2:13" s="64" customFormat="1" ht="12.75" customHeight="1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3"/>
    </row>
    <row r="39" spans="2:13" s="64" customFormat="1" ht="12.75" customHeight="1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3"/>
    </row>
    <row r="40" spans="2:13" s="64" customFormat="1" ht="12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3"/>
    </row>
    <row r="41" spans="2:13" s="64" customFormat="1" ht="12.7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3"/>
    </row>
    <row r="42" spans="2:13" s="64" customFormat="1" ht="12.75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3"/>
    </row>
    <row r="43" spans="2:13" s="64" customFormat="1" ht="12.7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3"/>
    </row>
    <row r="44" spans="2:13" s="64" customFormat="1" ht="12.75" customHeigh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3"/>
    </row>
    <row r="45" spans="2:13" s="64" customFormat="1" ht="12.75" customHeight="1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3"/>
    </row>
    <row r="46" spans="2:13" s="64" customFormat="1" ht="12.75" customHeight="1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3"/>
    </row>
    <row r="47" spans="2:13" s="64" customFormat="1" ht="12.75" customHeight="1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3"/>
    </row>
    <row r="48" spans="2:13" s="64" customFormat="1" ht="12.75" customHeight="1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3"/>
    </row>
    <row r="49" spans="2:13" s="64" customFormat="1" ht="12.75" customHeight="1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3"/>
    </row>
    <row r="50" spans="2:13" s="64" customFormat="1" ht="12.75" customHeight="1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3"/>
    </row>
    <row r="51" spans="2:13" s="64" customFormat="1" ht="12.75" customHeight="1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3"/>
    </row>
    <row r="52" spans="2:13" s="64" customFormat="1" ht="12.75" customHeight="1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3"/>
    </row>
    <row r="53" spans="2:13" s="64" customFormat="1" ht="12.75" customHeight="1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3"/>
    </row>
    <row r="54" spans="2:13" s="64" customFormat="1" ht="12.75" customHeight="1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3"/>
    </row>
    <row r="55" spans="2:13" s="64" customFormat="1" ht="12.75" customHeight="1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3"/>
    </row>
    <row r="56" spans="2:13" s="64" customFormat="1" ht="12.75" customHeight="1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3"/>
    </row>
    <row r="57" spans="2:13" s="64" customFormat="1" ht="12.75" customHeight="1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3"/>
    </row>
    <row r="58" spans="2:13" s="64" customFormat="1" ht="12.75" customHeight="1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3"/>
    </row>
    <row r="59" spans="2:13" s="64" customFormat="1" ht="12.75" customHeight="1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3"/>
    </row>
    <row r="60" spans="2:13" s="64" customFormat="1" ht="12.75" customHeight="1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3"/>
    </row>
    <row r="61" spans="2:13" s="64" customFormat="1" ht="12.75" customHeight="1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3"/>
    </row>
    <row r="62" spans="2:13" s="64" customFormat="1" ht="12.75" customHeight="1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3"/>
    </row>
    <row r="63" spans="2:13" s="64" customFormat="1" ht="12.75" customHeight="1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3"/>
    </row>
  </sheetData>
  <mergeCells count="3">
    <mergeCell ref="B5:F5"/>
    <mergeCell ref="B7:L7"/>
    <mergeCell ref="G5:K5"/>
  </mergeCells>
  <pageMargins left="0.70866141732283472" right="0.70866141732283472" top="0.78740157480314965" bottom="0.78740157480314965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7"/>
  <sheetViews>
    <sheetView showGridLines="0" zoomScale="170" zoomScaleNormal="170" workbookViewId="0">
      <selection activeCell="A9" sqref="A9"/>
    </sheetView>
  </sheetViews>
  <sheetFormatPr baseColWidth="10" defaultColWidth="11.5" defaultRowHeight="13"/>
  <cols>
    <col min="1" max="1" width="34.33203125" style="69" customWidth="1"/>
    <col min="2" max="2" width="54.5" customWidth="1"/>
  </cols>
  <sheetData>
    <row r="1" spans="1:2" ht="15">
      <c r="A1" s="68" t="s">
        <v>9</v>
      </c>
    </row>
    <row r="3" spans="1:2" s="88" customFormat="1" ht="18" customHeight="1">
      <c r="A3" s="86" t="s">
        <v>10</v>
      </c>
      <c r="B3" s="87"/>
    </row>
    <row r="4" spans="1:2" s="88" customFormat="1" ht="18" customHeight="1">
      <c r="A4" s="86" t="s">
        <v>11</v>
      </c>
      <c r="B4" s="87"/>
    </row>
    <row r="5" spans="1:2">
      <c r="A5" s="70"/>
    </row>
    <row r="6" spans="1:2" ht="19" customHeight="1">
      <c r="A6" s="86" t="s">
        <v>12</v>
      </c>
      <c r="B6" s="72"/>
    </row>
    <row r="7" spans="1:2" ht="68" customHeight="1">
      <c r="A7" s="71" t="s">
        <v>14</v>
      </c>
      <c r="B7" s="72"/>
    </row>
    <row r="8" spans="1:2" ht="78" customHeight="1">
      <c r="A8" s="71" t="s">
        <v>40</v>
      </c>
      <c r="B8" s="72"/>
    </row>
    <row r="9" spans="1:2" ht="143" customHeight="1">
      <c r="A9" s="71" t="s">
        <v>41</v>
      </c>
      <c r="B9" s="72"/>
    </row>
    <row r="10" spans="1:2" s="85" customFormat="1" ht="25" customHeight="1">
      <c r="A10" s="84" t="s">
        <v>15</v>
      </c>
    </row>
    <row r="11" spans="1:2" ht="28">
      <c r="A11" s="71" t="s">
        <v>13</v>
      </c>
      <c r="B11" s="72"/>
    </row>
    <row r="12" spans="1:2" ht="22" customHeight="1"/>
    <row r="13" spans="1:2" ht="14">
      <c r="A13" s="71" t="s">
        <v>16</v>
      </c>
      <c r="B13" s="72"/>
    </row>
    <row r="17" spans="1:1">
      <c r="A17" s="83" t="s">
        <v>28</v>
      </c>
    </row>
  </sheetData>
  <pageMargins left="0.7" right="0.7" top="0.75" bottom="0.75" header="0.3" footer="0.3"/>
  <pageSetup paperSize="9" scale="8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3"/>
  <sheetViews>
    <sheetView showGridLines="0" showZeros="0" tabSelected="1" zoomScale="150" zoomScaleNormal="150" zoomScalePageLayoutView="113" workbookViewId="0">
      <pane ySplit="8" topLeftCell="A9" activePane="bottomLeft" state="frozen"/>
      <selection pane="bottomLeft" activeCell="C44" sqref="C44"/>
    </sheetView>
  </sheetViews>
  <sheetFormatPr baseColWidth="10" defaultColWidth="11.5" defaultRowHeight="16"/>
  <cols>
    <col min="1" max="1" width="3.33203125" style="1" customWidth="1"/>
    <col min="2" max="2" width="42.5" style="13" customWidth="1"/>
    <col min="3" max="3" width="25.83203125" style="13" customWidth="1"/>
    <col min="4" max="4" width="11.33203125" style="13" customWidth="1"/>
    <col min="5" max="5" width="13.83203125" style="13" customWidth="1"/>
    <col min="6" max="7" width="18.83203125" style="52" customWidth="1"/>
    <col min="8" max="8" width="19.33203125" style="54" customWidth="1"/>
    <col min="9" max="9" width="1" style="13" customWidth="1"/>
    <col min="10" max="10" width="12.6640625" style="13" customWidth="1"/>
    <col min="11" max="11" width="21.5" style="13" customWidth="1"/>
    <col min="12" max="12" width="1" style="14" customWidth="1"/>
    <col min="13" max="13" width="11.5" style="97"/>
    <col min="14" max="16384" width="11.5" style="53"/>
  </cols>
  <sheetData>
    <row r="1" spans="1:14" s="1" customFormat="1">
      <c r="B1" s="6" t="s">
        <v>37</v>
      </c>
      <c r="C1" s="7"/>
      <c r="D1" s="67"/>
      <c r="E1" s="67"/>
      <c r="F1" s="3"/>
      <c r="G1" s="3"/>
      <c r="H1" s="4"/>
      <c r="I1" s="2"/>
      <c r="J1" s="2"/>
      <c r="K1" s="2"/>
      <c r="L1" s="5"/>
      <c r="M1" s="90"/>
    </row>
    <row r="2" spans="1:14" s="1" customFormat="1">
      <c r="B2" s="6" t="s">
        <v>7</v>
      </c>
      <c r="C2" s="7"/>
      <c r="D2" s="67"/>
      <c r="E2" s="67"/>
      <c r="F2" s="3"/>
      <c r="G2" s="3"/>
      <c r="H2" s="4"/>
      <c r="I2" s="2"/>
      <c r="J2" s="2"/>
      <c r="K2" s="2"/>
      <c r="L2" s="5"/>
      <c r="M2" s="90"/>
    </row>
    <row r="3" spans="1:14" s="1" customFormat="1" ht="9.75" customHeight="1">
      <c r="B3" s="2"/>
      <c r="C3" s="2"/>
      <c r="D3" s="2"/>
      <c r="E3" s="2"/>
      <c r="F3" s="3"/>
      <c r="G3" s="3"/>
      <c r="H3" s="4"/>
      <c r="I3" s="2"/>
      <c r="J3" s="2"/>
      <c r="K3" s="2"/>
      <c r="L3" s="5"/>
      <c r="M3" s="90"/>
    </row>
    <row r="4" spans="1:14" s="1" customFormat="1">
      <c r="B4" s="8" t="s">
        <v>1</v>
      </c>
      <c r="C4" s="98" t="s">
        <v>36</v>
      </c>
      <c r="D4" s="2"/>
      <c r="E4" s="2"/>
      <c r="F4" s="3"/>
      <c r="G4" s="3"/>
      <c r="H4" s="4"/>
      <c r="I4" s="2"/>
      <c r="J4" s="2"/>
      <c r="K4" s="2"/>
      <c r="L4" s="5"/>
      <c r="M4" s="90"/>
    </row>
    <row r="5" spans="1:14" s="1" customFormat="1" ht="9.75" customHeight="1">
      <c r="B5" s="2"/>
      <c r="C5" s="2"/>
      <c r="D5" s="2"/>
      <c r="E5" s="2"/>
      <c r="F5" s="3"/>
      <c r="G5" s="3"/>
      <c r="H5" s="4"/>
      <c r="I5" s="2"/>
      <c r="J5" s="2"/>
      <c r="K5" s="2"/>
      <c r="L5" s="5"/>
      <c r="M5" s="90"/>
    </row>
    <row r="6" spans="1:14" s="1" customFormat="1" ht="29.5" customHeight="1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9"/>
      <c r="M6" s="89">
        <f>SUM(M9:M20)</f>
        <v>0</v>
      </c>
      <c r="N6" s="1" t="s">
        <v>35</v>
      </c>
    </row>
    <row r="7" spans="1:14" s="1" customFormat="1" ht="9.75" customHeight="1">
      <c r="B7" s="2"/>
      <c r="C7" s="2"/>
      <c r="D7" s="2"/>
      <c r="E7" s="2"/>
      <c r="F7" s="3"/>
      <c r="G7" s="3"/>
      <c r="H7" s="4"/>
      <c r="I7" s="2"/>
      <c r="J7" s="2"/>
      <c r="K7" s="2"/>
      <c r="L7" s="5"/>
      <c r="M7" s="90"/>
    </row>
    <row r="8" spans="1:14" s="15" customFormat="1" ht="119">
      <c r="A8" s="1"/>
      <c r="B8" s="10" t="s">
        <v>2</v>
      </c>
      <c r="C8" s="10" t="s">
        <v>3</v>
      </c>
      <c r="D8" s="10" t="s">
        <v>42</v>
      </c>
      <c r="E8" s="10" t="s">
        <v>43</v>
      </c>
      <c r="F8" s="11" t="s">
        <v>4</v>
      </c>
      <c r="G8" s="11" t="s">
        <v>27</v>
      </c>
      <c r="H8" s="12" t="s">
        <v>0</v>
      </c>
      <c r="I8" s="13"/>
      <c r="J8" s="10" t="s">
        <v>5</v>
      </c>
      <c r="K8" s="10" t="s">
        <v>30</v>
      </c>
      <c r="L8" s="14"/>
      <c r="M8" s="91" t="s">
        <v>34</v>
      </c>
    </row>
    <row r="9" spans="1:14" s="23" customFormat="1">
      <c r="A9" s="16"/>
      <c r="B9" s="81" t="s">
        <v>29</v>
      </c>
      <c r="C9" s="17"/>
      <c r="D9" s="17"/>
      <c r="E9" s="17"/>
      <c r="F9" s="18"/>
      <c r="G9" s="18"/>
      <c r="H9" s="19"/>
      <c r="I9" s="20"/>
      <c r="J9" s="21">
        <v>216</v>
      </c>
      <c r="K9" s="21">
        <f>H9*(J9+(J9*0.5))</f>
        <v>0</v>
      </c>
      <c r="L9" s="22"/>
      <c r="M9" s="92">
        <f>K9*G9</f>
        <v>0</v>
      </c>
    </row>
    <row r="10" spans="1:14" s="15" customFormat="1">
      <c r="A10" s="1"/>
      <c r="B10" s="17"/>
      <c r="C10" s="24"/>
      <c r="D10" s="24"/>
      <c r="E10" s="24"/>
      <c r="F10" s="25"/>
      <c r="G10" s="25"/>
      <c r="H10" s="26"/>
      <c r="I10" s="13"/>
      <c r="J10" s="27">
        <v>216</v>
      </c>
      <c r="K10" s="21">
        <f>H10*J10</f>
        <v>0</v>
      </c>
      <c r="L10" s="14"/>
      <c r="M10" s="92">
        <f t="shared" ref="M10:M19" si="0">K10*G10</f>
        <v>0</v>
      </c>
    </row>
    <row r="11" spans="1:14" s="23" customFormat="1">
      <c r="A11" s="16"/>
      <c r="B11" s="17"/>
      <c r="C11" s="17"/>
      <c r="D11" s="17"/>
      <c r="E11" s="17"/>
      <c r="F11" s="18"/>
      <c r="G11" s="18"/>
      <c r="H11" s="19"/>
      <c r="I11" s="20"/>
      <c r="J11" s="27">
        <v>216</v>
      </c>
      <c r="K11" s="21">
        <f>H11*J11</f>
        <v>0</v>
      </c>
      <c r="L11" s="22"/>
      <c r="M11" s="92">
        <f t="shared" si="0"/>
        <v>0</v>
      </c>
    </row>
    <row r="12" spans="1:14" s="15" customFormat="1" ht="17">
      <c r="A12" s="28"/>
      <c r="B12" s="29" t="s">
        <v>8</v>
      </c>
      <c r="C12" s="30"/>
      <c r="D12" s="30"/>
      <c r="E12" s="30"/>
      <c r="F12" s="31"/>
      <c r="G12" s="31"/>
      <c r="H12" s="32"/>
      <c r="I12" s="13"/>
      <c r="J12" s="31"/>
      <c r="K12" s="31"/>
      <c r="L12" s="14"/>
      <c r="M12" s="92">
        <f t="shared" si="0"/>
        <v>0</v>
      </c>
    </row>
    <row r="13" spans="1:14" s="23" customFormat="1">
      <c r="A13" s="16"/>
      <c r="B13" s="81" t="s">
        <v>19</v>
      </c>
      <c r="C13" s="17"/>
      <c r="D13" s="17"/>
      <c r="E13" s="17"/>
      <c r="F13" s="18"/>
      <c r="G13" s="18"/>
      <c r="H13" s="19"/>
      <c r="I13" s="20"/>
      <c r="J13" s="21">
        <v>216</v>
      </c>
      <c r="K13" s="21">
        <f t="shared" ref="K13:K27" si="1">H13*J13</f>
        <v>0</v>
      </c>
      <c r="L13" s="22"/>
      <c r="M13" s="92">
        <f t="shared" si="0"/>
        <v>0</v>
      </c>
    </row>
    <row r="14" spans="1:14" s="23" customFormat="1">
      <c r="A14" s="16"/>
      <c r="B14" s="81" t="s">
        <v>20</v>
      </c>
      <c r="C14" s="17"/>
      <c r="D14" s="17"/>
      <c r="E14" s="17"/>
      <c r="F14" s="18"/>
      <c r="G14" s="18"/>
      <c r="H14" s="19"/>
      <c r="I14" s="20"/>
      <c r="J14" s="21">
        <v>216</v>
      </c>
      <c r="K14" s="21">
        <f t="shared" si="1"/>
        <v>0</v>
      </c>
      <c r="L14" s="22"/>
      <c r="M14" s="92">
        <f t="shared" si="0"/>
        <v>0</v>
      </c>
    </row>
    <row r="15" spans="1:14" s="23" customFormat="1">
      <c r="A15" s="16"/>
      <c r="B15" s="81" t="s">
        <v>21</v>
      </c>
      <c r="C15" s="17"/>
      <c r="D15" s="17"/>
      <c r="E15" s="17"/>
      <c r="F15" s="18"/>
      <c r="G15" s="18"/>
      <c r="H15" s="19"/>
      <c r="I15" s="20"/>
      <c r="J15" s="21">
        <v>216</v>
      </c>
      <c r="K15" s="21">
        <f t="shared" si="1"/>
        <v>0</v>
      </c>
      <c r="L15" s="22"/>
      <c r="M15" s="92">
        <f t="shared" si="0"/>
        <v>0</v>
      </c>
    </row>
    <row r="16" spans="1:14" s="23" customFormat="1">
      <c r="A16" s="16"/>
      <c r="B16" s="81" t="s">
        <v>22</v>
      </c>
      <c r="C16" s="17"/>
      <c r="D16" s="17"/>
      <c r="E16" s="17"/>
      <c r="F16" s="18"/>
      <c r="G16" s="18"/>
      <c r="H16" s="19"/>
      <c r="I16" s="20"/>
      <c r="J16" s="21">
        <v>216</v>
      </c>
      <c r="K16" s="21">
        <f t="shared" si="1"/>
        <v>0</v>
      </c>
      <c r="L16" s="22"/>
      <c r="M16" s="92">
        <f t="shared" si="0"/>
        <v>0</v>
      </c>
    </row>
    <row r="17" spans="1:13" s="23" customFormat="1">
      <c r="A17" s="16"/>
      <c r="B17" s="81" t="s">
        <v>23</v>
      </c>
      <c r="C17" s="17"/>
      <c r="D17" s="17"/>
      <c r="E17" s="17"/>
      <c r="F17" s="18"/>
      <c r="G17" s="18"/>
      <c r="H17" s="19"/>
      <c r="I17" s="20"/>
      <c r="J17" s="21">
        <v>216</v>
      </c>
      <c r="K17" s="21">
        <f t="shared" si="1"/>
        <v>0</v>
      </c>
      <c r="L17" s="22"/>
      <c r="M17" s="92">
        <f t="shared" si="0"/>
        <v>0</v>
      </c>
    </row>
    <row r="18" spans="1:13" s="23" customFormat="1">
      <c r="A18" s="16"/>
      <c r="B18" s="17"/>
      <c r="C18" s="17"/>
      <c r="D18" s="17"/>
      <c r="E18" s="17"/>
      <c r="F18" s="18"/>
      <c r="G18" s="18"/>
      <c r="H18" s="19"/>
      <c r="I18" s="20"/>
      <c r="J18" s="27">
        <v>216</v>
      </c>
      <c r="K18" s="21">
        <f t="shared" ref="K18" si="2">H18*J18</f>
        <v>0</v>
      </c>
      <c r="L18" s="22"/>
      <c r="M18" s="92">
        <f t="shared" si="0"/>
        <v>0</v>
      </c>
    </row>
    <row r="19" spans="1:13" s="15" customFormat="1">
      <c r="A19" s="1"/>
      <c r="B19" s="24"/>
      <c r="C19" s="24"/>
      <c r="D19" s="24"/>
      <c r="E19" s="24"/>
      <c r="F19" s="25"/>
      <c r="G19" s="25"/>
      <c r="H19" s="26"/>
      <c r="I19" s="13"/>
      <c r="J19" s="27">
        <v>216</v>
      </c>
      <c r="K19" s="21">
        <f t="shared" si="1"/>
        <v>0</v>
      </c>
      <c r="L19" s="14"/>
      <c r="M19" s="92">
        <f t="shared" si="0"/>
        <v>0</v>
      </c>
    </row>
    <row r="20" spans="1:13" s="15" customFormat="1" ht="17">
      <c r="A20" s="1"/>
      <c r="B20" s="29" t="s">
        <v>25</v>
      </c>
      <c r="C20" s="30"/>
      <c r="D20" s="30"/>
      <c r="E20" s="30"/>
      <c r="F20" s="31"/>
      <c r="G20" s="31"/>
      <c r="H20" s="32">
        <f>SUM(H13:H19)</f>
        <v>0</v>
      </c>
      <c r="I20" s="13"/>
      <c r="J20" s="31"/>
      <c r="K20" s="31"/>
      <c r="L20" s="14"/>
      <c r="M20" s="92"/>
    </row>
    <row r="21" spans="1:13" s="23" customFormat="1">
      <c r="A21" s="16"/>
      <c r="B21" s="81" t="s">
        <v>26</v>
      </c>
      <c r="C21" s="17"/>
      <c r="D21" s="17"/>
      <c r="E21" s="17"/>
      <c r="F21" s="18"/>
      <c r="G21" s="18"/>
      <c r="H21" s="19"/>
      <c r="I21" s="20"/>
      <c r="J21" s="21">
        <v>216</v>
      </c>
      <c r="K21" s="21">
        <f t="shared" si="1"/>
        <v>0</v>
      </c>
      <c r="L21" s="22"/>
      <c r="M21" s="92"/>
    </row>
    <row r="22" spans="1:13" s="23" customFormat="1">
      <c r="A22" s="16"/>
      <c r="B22" s="81" t="s">
        <v>24</v>
      </c>
      <c r="C22" s="17"/>
      <c r="D22" s="17"/>
      <c r="E22" s="17"/>
      <c r="F22" s="18"/>
      <c r="G22" s="18"/>
      <c r="H22" s="19"/>
      <c r="I22" s="20"/>
      <c r="J22" s="21">
        <v>216</v>
      </c>
      <c r="K22" s="21">
        <f t="shared" si="1"/>
        <v>0</v>
      </c>
      <c r="L22" s="22"/>
      <c r="M22" s="92"/>
    </row>
    <row r="23" spans="1:13" s="23" customFormat="1">
      <c r="A23" s="16"/>
      <c r="B23" s="81" t="s">
        <v>24</v>
      </c>
      <c r="C23" s="17"/>
      <c r="D23" s="17"/>
      <c r="E23" s="17"/>
      <c r="F23" s="18"/>
      <c r="G23" s="18"/>
      <c r="H23" s="19"/>
      <c r="I23" s="20"/>
      <c r="J23" s="21">
        <v>216</v>
      </c>
      <c r="K23" s="21">
        <f t="shared" si="1"/>
        <v>0</v>
      </c>
      <c r="L23" s="22"/>
      <c r="M23" s="92"/>
    </row>
    <row r="24" spans="1:13" s="23" customFormat="1">
      <c r="A24" s="16"/>
      <c r="B24" s="99"/>
      <c r="C24" s="17"/>
      <c r="D24" s="17"/>
      <c r="E24" s="17"/>
      <c r="F24" s="18"/>
      <c r="G24" s="18"/>
      <c r="H24" s="19"/>
      <c r="I24" s="20"/>
      <c r="J24" s="27">
        <v>216</v>
      </c>
      <c r="K24" s="21">
        <f t="shared" si="1"/>
        <v>0</v>
      </c>
      <c r="L24" s="22"/>
      <c r="M24" s="92"/>
    </row>
    <row r="25" spans="1:13" s="23" customFormat="1">
      <c r="A25" s="16"/>
      <c r="B25" s="99"/>
      <c r="C25" s="17"/>
      <c r="D25" s="17"/>
      <c r="E25" s="17"/>
      <c r="F25" s="18"/>
      <c r="G25" s="18"/>
      <c r="H25" s="19"/>
      <c r="I25" s="20"/>
      <c r="J25" s="27">
        <v>216</v>
      </c>
      <c r="K25" s="21">
        <f t="shared" si="1"/>
        <v>0</v>
      </c>
      <c r="L25" s="22"/>
      <c r="M25" s="92"/>
    </row>
    <row r="26" spans="1:13" s="15" customFormat="1">
      <c r="A26" s="1"/>
      <c r="B26" s="17"/>
      <c r="C26" s="24"/>
      <c r="D26" s="24"/>
      <c r="E26" s="24"/>
      <c r="F26" s="25"/>
      <c r="G26" s="25"/>
      <c r="H26" s="26"/>
      <c r="I26" s="13"/>
      <c r="J26" s="27">
        <v>216</v>
      </c>
      <c r="K26" s="21">
        <f t="shared" si="1"/>
        <v>0</v>
      </c>
      <c r="L26" s="14"/>
      <c r="M26" s="92"/>
    </row>
    <row r="27" spans="1:13" s="15" customFormat="1">
      <c r="A27" s="1"/>
      <c r="B27" s="24"/>
      <c r="C27" s="24"/>
      <c r="D27" s="24"/>
      <c r="E27" s="24"/>
      <c r="F27" s="25"/>
      <c r="G27" s="25"/>
      <c r="H27" s="26"/>
      <c r="I27" s="13"/>
      <c r="J27" s="27">
        <v>216</v>
      </c>
      <c r="K27" s="21">
        <f t="shared" si="1"/>
        <v>0</v>
      </c>
      <c r="L27" s="14"/>
      <c r="M27" s="92"/>
    </row>
    <row r="28" spans="1:13" s="15" customFormat="1">
      <c r="A28" s="1"/>
      <c r="B28" s="24"/>
      <c r="C28" s="24"/>
      <c r="D28" s="24"/>
      <c r="E28" s="24"/>
      <c r="F28" s="25"/>
      <c r="G28" s="25"/>
      <c r="H28" s="26"/>
      <c r="I28" s="13"/>
      <c r="J28" s="27">
        <v>216</v>
      </c>
      <c r="K28" s="21">
        <f t="shared" ref="K28" si="3">H28*J28</f>
        <v>0</v>
      </c>
      <c r="L28" s="14"/>
      <c r="M28" s="92"/>
    </row>
    <row r="29" spans="1:13" s="15" customFormat="1" ht="17">
      <c r="A29" s="1"/>
      <c r="B29" s="29" t="s">
        <v>17</v>
      </c>
      <c r="C29" s="30"/>
      <c r="D29" s="30"/>
      <c r="E29" s="30"/>
      <c r="F29" s="31"/>
      <c r="G29" s="31"/>
      <c r="H29" s="32">
        <f>SUM(H21:H28)</f>
        <v>0</v>
      </c>
      <c r="I29" s="13"/>
      <c r="J29" s="31"/>
      <c r="K29" s="31"/>
      <c r="L29" s="14"/>
      <c r="M29" s="93"/>
    </row>
    <row r="30" spans="1:13" s="23" customFormat="1">
      <c r="A30" s="16"/>
      <c r="B30" s="81" t="s">
        <v>18</v>
      </c>
      <c r="C30" s="17"/>
      <c r="D30" s="17"/>
      <c r="E30" s="17"/>
      <c r="F30" s="18"/>
      <c r="G30" s="18"/>
      <c r="H30" s="19"/>
      <c r="I30" s="20"/>
      <c r="J30" s="21">
        <v>216</v>
      </c>
      <c r="K30" s="21">
        <f t="shared" ref="K30:K39" si="4">H30*J30</f>
        <v>0</v>
      </c>
      <c r="L30" s="22"/>
      <c r="M30" s="92"/>
    </row>
    <row r="31" spans="1:13" s="23" customFormat="1" ht="19.5" customHeight="1">
      <c r="A31" s="16"/>
      <c r="B31" s="17"/>
      <c r="C31" s="17"/>
      <c r="D31" s="17"/>
      <c r="E31" s="17"/>
      <c r="F31" s="18"/>
      <c r="G31" s="18"/>
      <c r="H31" s="19"/>
      <c r="I31" s="20"/>
      <c r="J31" s="27">
        <v>216</v>
      </c>
      <c r="K31" s="21">
        <f t="shared" si="4"/>
        <v>0</v>
      </c>
      <c r="L31" s="22"/>
      <c r="M31" s="92"/>
    </row>
    <row r="32" spans="1:13" s="23" customFormat="1" ht="19" customHeight="1">
      <c r="A32" s="16"/>
      <c r="B32" s="17"/>
      <c r="C32" s="17"/>
      <c r="D32" s="17"/>
      <c r="E32" s="17"/>
      <c r="F32" s="18"/>
      <c r="G32" s="18"/>
      <c r="H32" s="19"/>
      <c r="I32" s="20"/>
      <c r="J32" s="27">
        <v>216</v>
      </c>
      <c r="K32" s="21">
        <f t="shared" si="4"/>
        <v>0</v>
      </c>
      <c r="L32" s="22"/>
      <c r="M32" s="92"/>
    </row>
    <row r="33" spans="1:13" s="23" customFormat="1" ht="19.5" customHeight="1">
      <c r="A33" s="16"/>
      <c r="B33" s="17"/>
      <c r="C33" s="17"/>
      <c r="D33" s="17"/>
      <c r="E33" s="17"/>
      <c r="F33" s="18"/>
      <c r="G33" s="18"/>
      <c r="H33" s="19"/>
      <c r="I33" s="20"/>
      <c r="J33" s="27">
        <v>216</v>
      </c>
      <c r="K33" s="21">
        <f t="shared" si="4"/>
        <v>0</v>
      </c>
      <c r="L33" s="22"/>
      <c r="M33" s="92"/>
    </row>
    <row r="34" spans="1:13" s="23" customFormat="1" ht="19.5" customHeight="1">
      <c r="A34" s="16"/>
      <c r="B34" s="17"/>
      <c r="C34" s="17"/>
      <c r="D34" s="17"/>
      <c r="E34" s="17"/>
      <c r="F34" s="18"/>
      <c r="G34" s="18"/>
      <c r="H34" s="19"/>
      <c r="I34" s="20"/>
      <c r="J34" s="27">
        <v>216</v>
      </c>
      <c r="K34" s="21">
        <f t="shared" si="4"/>
        <v>0</v>
      </c>
      <c r="L34" s="22"/>
      <c r="M34" s="92"/>
    </row>
    <row r="35" spans="1:13" s="23" customFormat="1" ht="19.5" customHeight="1">
      <c r="A35" s="16"/>
      <c r="B35" s="17"/>
      <c r="C35" s="17"/>
      <c r="D35" s="17"/>
      <c r="E35" s="17"/>
      <c r="F35" s="18"/>
      <c r="G35" s="18"/>
      <c r="H35" s="19"/>
      <c r="I35" s="20"/>
      <c r="J35" s="27">
        <v>216</v>
      </c>
      <c r="K35" s="21">
        <f t="shared" si="4"/>
        <v>0</v>
      </c>
      <c r="L35" s="22"/>
      <c r="M35" s="92"/>
    </row>
    <row r="36" spans="1:13" s="23" customFormat="1" ht="19.5" customHeight="1">
      <c r="A36" s="16"/>
      <c r="B36" s="17"/>
      <c r="C36" s="17"/>
      <c r="D36" s="17"/>
      <c r="E36" s="17"/>
      <c r="F36" s="18"/>
      <c r="G36" s="18"/>
      <c r="H36" s="19"/>
      <c r="I36" s="20"/>
      <c r="J36" s="27"/>
      <c r="K36" s="21"/>
      <c r="L36" s="22"/>
      <c r="M36" s="92"/>
    </row>
    <row r="37" spans="1:13" s="23" customFormat="1" ht="19.5" customHeight="1">
      <c r="A37" s="16"/>
      <c r="B37" s="17"/>
      <c r="C37" s="17"/>
      <c r="D37" s="17"/>
      <c r="E37" s="17"/>
      <c r="F37" s="18"/>
      <c r="G37" s="18"/>
      <c r="H37" s="19"/>
      <c r="I37" s="20"/>
      <c r="J37" s="27"/>
      <c r="K37" s="21"/>
      <c r="L37" s="22"/>
      <c r="M37" s="92"/>
    </row>
    <row r="38" spans="1:13" s="23" customFormat="1" ht="19.5" customHeight="1">
      <c r="A38" s="16"/>
      <c r="B38" s="17"/>
      <c r="C38" s="17"/>
      <c r="D38" s="17"/>
      <c r="E38" s="17"/>
      <c r="F38" s="18"/>
      <c r="G38" s="18"/>
      <c r="H38" s="19"/>
      <c r="I38" s="20"/>
      <c r="J38" s="27"/>
      <c r="K38" s="21"/>
      <c r="L38" s="22"/>
      <c r="M38" s="92"/>
    </row>
    <row r="39" spans="1:13" s="15" customFormat="1" ht="18" customHeight="1">
      <c r="A39" s="1"/>
      <c r="B39" s="24"/>
      <c r="C39" s="24"/>
      <c r="D39" s="24"/>
      <c r="E39" s="24"/>
      <c r="F39" s="25"/>
      <c r="G39" s="25"/>
      <c r="H39" s="26"/>
      <c r="I39" s="13"/>
      <c r="J39" s="27">
        <v>216</v>
      </c>
      <c r="K39" s="21">
        <f t="shared" si="4"/>
        <v>0</v>
      </c>
      <c r="L39" s="14"/>
      <c r="M39" s="92"/>
    </row>
    <row r="40" spans="1:13" s="15" customFormat="1" ht="18.75" customHeight="1">
      <c r="A40" s="1"/>
      <c r="B40" s="30">
        <f>COUNTA(B9:B39)-3</f>
        <v>10</v>
      </c>
      <c r="C40" s="30"/>
      <c r="D40" s="30">
        <f>COUNTA(D9:D39)</f>
        <v>0</v>
      </c>
      <c r="E40" s="30">
        <f>COUNTA(E9:E39)</f>
        <v>0</v>
      </c>
      <c r="F40" s="31"/>
      <c r="G40" s="31"/>
      <c r="H40" s="32">
        <f>SUM(H30:H39)</f>
        <v>0</v>
      </c>
      <c r="I40" s="13"/>
      <c r="J40" s="31"/>
      <c r="K40" s="31"/>
      <c r="L40" s="14"/>
      <c r="M40" s="93"/>
    </row>
    <row r="41" spans="1:13" s="41" customFormat="1" ht="20">
      <c r="A41" s="33"/>
      <c r="B41" s="34"/>
      <c r="C41" s="35"/>
      <c r="D41" s="37">
        <f>D40/B40</f>
        <v>0</v>
      </c>
      <c r="E41" s="37">
        <f>E40/B40</f>
        <v>0</v>
      </c>
      <c r="F41" s="36"/>
      <c r="G41" s="36"/>
      <c r="H41" s="37"/>
      <c r="I41" s="38"/>
      <c r="J41" s="36"/>
      <c r="K41" s="39">
        <f>K12+K20+K29+K40</f>
        <v>0</v>
      </c>
      <c r="L41" s="40"/>
      <c r="M41" s="94"/>
    </row>
    <row r="42" spans="1:13" s="46" customFormat="1">
      <c r="A42" s="33"/>
      <c r="B42" s="82" t="s">
        <v>28</v>
      </c>
      <c r="C42" s="42"/>
      <c r="D42" s="42"/>
      <c r="E42" s="42"/>
      <c r="F42" s="43"/>
      <c r="G42" s="43"/>
      <c r="H42" s="44"/>
      <c r="I42" s="42"/>
      <c r="J42" s="42"/>
      <c r="K42" s="43"/>
      <c r="L42" s="45"/>
      <c r="M42" s="95"/>
    </row>
    <row r="43" spans="1:13" s="48" customFormat="1" ht="20">
      <c r="A43" s="47"/>
      <c r="C43" s="49"/>
      <c r="D43" s="49"/>
      <c r="E43" s="73">
        <f>B40*30%</f>
        <v>3</v>
      </c>
      <c r="F43" s="78" t="s">
        <v>31</v>
      </c>
      <c r="G43" s="74"/>
      <c r="H43" s="54"/>
      <c r="I43" s="13"/>
      <c r="J43" s="13"/>
      <c r="K43" s="13"/>
      <c r="L43" s="50"/>
      <c r="M43" s="96"/>
    </row>
    <row r="44" spans="1:13" s="48" customFormat="1" ht="20">
      <c r="A44" s="47"/>
      <c r="B44" s="51"/>
      <c r="C44" s="79"/>
      <c r="E44" s="75">
        <f>(E40-E43)*1</f>
        <v>-3</v>
      </c>
      <c r="F44" s="78" t="s">
        <v>32</v>
      </c>
      <c r="G44" s="74"/>
      <c r="H44" s="54"/>
      <c r="I44" s="13"/>
      <c r="J44" s="13"/>
      <c r="K44" s="13"/>
      <c r="L44" s="50"/>
      <c r="M44" s="96"/>
    </row>
    <row r="45" spans="1:13" ht="15.75" customHeight="1">
      <c r="G45" s="76"/>
    </row>
    <row r="46" spans="1:13" ht="21" customHeight="1">
      <c r="C46" s="80"/>
      <c r="D46" s="73">
        <f>B40*30%</f>
        <v>3</v>
      </c>
      <c r="E46" s="77"/>
      <c r="F46" s="78" t="s">
        <v>44</v>
      </c>
      <c r="G46" s="76"/>
    </row>
    <row r="47" spans="1:13" ht="21" customHeight="1">
      <c r="D47" s="73">
        <f>(D40-D46)*1</f>
        <v>-3</v>
      </c>
      <c r="E47" s="77"/>
      <c r="F47" s="78" t="s">
        <v>33</v>
      </c>
      <c r="G47" s="76"/>
    </row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</sheetData>
  <mergeCells count="1">
    <mergeCell ref="B6:K6"/>
  </mergeCells>
  <pageMargins left="0.49803149600000002" right="0.49803149600000002" top="0.78740157480314998" bottom="0.35433070866141703" header="0.511811023622047" footer="0.15748031496063"/>
  <pageSetup paperSize="9" scale="60" orientation="landscape" r:id="rId1"/>
  <headerFooter alignWithMargins="0">
    <oddHeader>&amp;CMediaAgencyPitch&amp;R&amp;D</oddHeader>
    <oddFooter>&amp;L&amp;F&amp;C&amp;A&amp;R&amp;P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Team</vt:lpstr>
      <vt:lpstr>template CV sintetico</vt:lpstr>
      <vt:lpstr>Team FTE</vt:lpstr>
      <vt:lpstr>Team!Print_Area</vt:lpstr>
      <vt:lpstr>'Team FTE'!Print_Area</vt:lpstr>
    </vt:vector>
  </TitlesOfParts>
  <Company>billetts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Zeida</dc:creator>
  <cp:lastModifiedBy>Stella Romagnoli</cp:lastModifiedBy>
  <cp:lastPrinted>2023-09-05T06:58:56Z</cp:lastPrinted>
  <dcterms:created xsi:type="dcterms:W3CDTF">2007-09-04T07:37:41Z</dcterms:created>
  <dcterms:modified xsi:type="dcterms:W3CDTF">2023-10-25T08:43:06Z</dcterms:modified>
</cp:coreProperties>
</file>