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DGIT Uff. I\TURISMO DELLE RADICI\PROGETTO PNRR - TDR\C9 - Campagna di comunicazione\gara appalto europea - pubblicità\ALLEGATI\"/>
    </mc:Choice>
  </mc:AlternateContent>
  <bookViews>
    <workbookView xWindow="10185" yWindow="495" windowWidth="33915" windowHeight="15720" tabRatio="818" activeTab="1"/>
  </bookViews>
  <sheets>
    <sheet name="Team" sheetId="34" r:id="rId1"/>
    <sheet name="Team FTE" sheetId="3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MCV2">[1]Vehicles!$B$58:$O$58</definedName>
    <definedName name="___MCV2">[1]Vehicles!$B$58:$O$58</definedName>
    <definedName name="___Pos1">'[2]Data CpGRP'!$A$41</definedName>
    <definedName name="___Pos2">'[2]Data CpGRP'!$A$42</definedName>
    <definedName name="___Pos3">'[2]Data CpGRP'!$A$43</definedName>
    <definedName name="___Pos4">'[2]Data CpGRP'!$A$44</definedName>
    <definedName name="___Pos5">'[2]Data CpGRP'!$A$45</definedName>
    <definedName name="___Pos6">'[2]Data CpGRP'!$A$46</definedName>
    <definedName name="___Pos7">'[2]Data CpGRP'!$A$47</definedName>
    <definedName name="___Pos8">'[2]Data CpGRP'!$A$48</definedName>
    <definedName name="___thinkcell1axlniNLh0u3Ex589FFSGg" localSheetId="0" hidden="1">#REF!</definedName>
    <definedName name="___thinkcell1axlniNLh0u3Ex589FFSGg" localSheetId="1" hidden="1">#REF!</definedName>
    <definedName name="___thinkcell1axlniNLh0u3Ex589FFSGg" hidden="1">#REF!</definedName>
    <definedName name="__MCV2">[1]Vehicles!$B$58:$O$58</definedName>
    <definedName name="__Pos1">'[2]Data CpGRP'!$A$41</definedName>
    <definedName name="__Pos2">'[2]Data CpGRP'!$A$42</definedName>
    <definedName name="__Pos3">'[2]Data CpGRP'!$A$43</definedName>
    <definedName name="__Pos4">'[2]Data CpGRP'!$A$44</definedName>
    <definedName name="__Pos5">'[2]Data CpGRP'!$A$45</definedName>
    <definedName name="__Pos6">'[2]Data CpGRP'!$A$46</definedName>
    <definedName name="__Pos7">'[2]Data CpGRP'!$A$47</definedName>
    <definedName name="__Pos8">'[2]Data CpGRP'!$A$48</definedName>
    <definedName name="_MCV2">[1]Vehicles!$B$58:$O$58</definedName>
    <definedName name="_Pos1">'[2]Data CpGRP'!$A$41</definedName>
    <definedName name="_Pos2">'[2]Data CpGRP'!$A$42</definedName>
    <definedName name="_Pos3">'[2]Data CpGRP'!$A$43</definedName>
    <definedName name="_Pos4">'[2]Data CpGRP'!$A$44</definedName>
    <definedName name="_Pos5">'[2]Data CpGRP'!$A$45</definedName>
    <definedName name="_Pos6">'[2]Data CpGRP'!$A$46</definedName>
    <definedName name="_Pos7">'[2]Data CpGRP'!$A$47</definedName>
    <definedName name="_Pos8">'[2]Data CpGRP'!$A$48</definedName>
    <definedName name="a" localSheetId="0" hidden="1">#REF!</definedName>
    <definedName name="a" localSheetId="1" hidden="1">#REF!</definedName>
    <definedName name="a" hidden="1">#REF!</definedName>
    <definedName name="abc" localSheetId="0" hidden="1">#REF!</definedName>
    <definedName name="abc" localSheetId="1" hidden="1">#REF!</definedName>
    <definedName name="abc" hidden="1">#REF!</definedName>
    <definedName name="AdservingClassifications">'[3]Campiagn Management Lists'!$A$1:$A$13</definedName>
    <definedName name="AdservingUnits">'[3]Campiagn Management Lists'!$D$1:$D$3</definedName>
    <definedName name="adults" localSheetId="0" hidden="1">#REF!</definedName>
    <definedName name="adults" hidden="1">#REF!</definedName>
    <definedName name="aggregate_tag" localSheetId="0">#REF!</definedName>
    <definedName name="aggregate_tag">#REF!</definedName>
    <definedName name="Aggregated_spec" localSheetId="0">#REF!</definedName>
    <definedName name="Aggregated_spec">#REF!</definedName>
    <definedName name="_xlnm.Print_Area" localSheetId="0">Team!$B$1:$M$64</definedName>
    <definedName name="_xlnm.Print_Area" localSheetId="1">'Team FTE'!$B$1:$L$43</definedName>
    <definedName name="asdc" localSheetId="0" hidden="1">#REF!</definedName>
    <definedName name="asdc" localSheetId="1" hidden="1">#REF!</definedName>
    <definedName name="asdc" hidden="1">#REF!</definedName>
    <definedName name="asdcasdca" localSheetId="0">#REF!</definedName>
    <definedName name="asdcasdca" localSheetId="1">#REF!</definedName>
    <definedName name="asdcasdca">#REF!</definedName>
    <definedName name="AUDITLISTE" localSheetId="0">#REF!</definedName>
    <definedName name="AUDITLISTE">#REF!</definedName>
    <definedName name="BASE_95" localSheetId="0">#REF!</definedName>
    <definedName name="BASE_95">#REF!</definedName>
    <definedName name="base_96" localSheetId="0">#REF!</definedName>
    <definedName name="base_96">#REF!</definedName>
    <definedName name="BRAND_BUYING_TYPE" localSheetId="0">#REF!</definedName>
    <definedName name="BRAND_BUYING_TYPE">#REF!</definedName>
    <definedName name="BRAND_FORMAT_QUALITY" localSheetId="0">#REF!</definedName>
    <definedName name="BRAND_FORMAT_QUALITY">#REF!</definedName>
    <definedName name="BRAND_PLACEMENT_QUALITY" localSheetId="0">#REF!</definedName>
    <definedName name="BRAND_PLACEMENT_QUALITY">#REF!</definedName>
    <definedName name="BRAND_SITE_QUALITY" localSheetId="0">#REF!</definedName>
    <definedName name="BRAND_SITE_QUALITY">#REF!</definedName>
    <definedName name="BRAND_TYPE_of_Site" localSheetId="0">#REF!</definedName>
    <definedName name="BRAND_TYPE_of_Site">#REF!</definedName>
    <definedName name="Brutto">'[2]Data CpGRP'!$B$4</definedName>
    <definedName name="BuyTypes">'[3]Campiagn Management Lists'!$H$2:$H$10</definedName>
    <definedName name="cost" localSheetId="0">#REF!</definedName>
    <definedName name="cost" localSheetId="1">#REF!</definedName>
    <definedName name="cost">#REF!</definedName>
    <definedName name="Critères_1" localSheetId="0">#REF!</definedName>
    <definedName name="Critères_1">#REF!</definedName>
    <definedName name="Critères_2" localSheetId="0">#REF!</definedName>
    <definedName name="Critères_2">#REF!</definedName>
    <definedName name="Critères_3" localSheetId="0">#REF!</definedName>
    <definedName name="Critères_3">#REF!</definedName>
    <definedName name="_xlnm.Database" localSheetId="0">#REF!</definedName>
    <definedName name="_xlnm.Database">#REF!</definedName>
    <definedName name="ddd" localSheetId="0">#REF!</definedName>
    <definedName name="ddd">#REF!</definedName>
    <definedName name="dds" localSheetId="0">#REF!</definedName>
    <definedName name="dds">#REF!</definedName>
    <definedName name="description" localSheetId="0">#REF!</definedName>
    <definedName name="description">#REF!</definedName>
    <definedName name="digital" localSheetId="0">#REF!</definedName>
    <definedName name="digital">#REF!</definedName>
    <definedName name="dsaD" localSheetId="0">#REF!</definedName>
    <definedName name="dsaD">#REF!</definedName>
    <definedName name="Fehl1">'[2]Data CpGRP'!$A$60</definedName>
    <definedName name="Fehl2">'[2]Data CpGRP'!$A$61</definedName>
    <definedName name="Fehl3">'[2]Data CpGRP'!$A$62</definedName>
    <definedName name="Format" localSheetId="0">#REF!</definedName>
    <definedName name="Format" localSheetId="1">#REF!</definedName>
    <definedName name="Format">#REF!</definedName>
    <definedName name="Format_Angabe" localSheetId="0">#REF!</definedName>
    <definedName name="Format_Angabe">#REF!</definedName>
    <definedName name="FORMAT_TYPE" localSheetId="0">'[4]7.Buying Online'!#REF!</definedName>
    <definedName name="FORMAT_TYPE" localSheetId="1">'[4]7.Buying Online'!#REF!</definedName>
    <definedName name="FORMAT_TYPE">'[4]7.Buying Online'!#REF!</definedName>
    <definedName name="freiplindex" localSheetId="0">#REF!</definedName>
    <definedName name="freiplindex" localSheetId="1">#REF!</definedName>
    <definedName name="freiplindex">#REF!</definedName>
    <definedName name="Fromat" localSheetId="0">#REF!</definedName>
    <definedName name="Fromat">#REF!</definedName>
    <definedName name="Full" localSheetId="0">#REF!</definedName>
    <definedName name="Full" localSheetId="1">'Team FTE'!#REF!</definedName>
    <definedName name="Full">#REF!</definedName>
    <definedName name="ggg" localSheetId="0">'[2]Data CpGRP'!#REF!</definedName>
    <definedName name="ggg">'[2]Data CpGRP'!#REF!</definedName>
    <definedName name="help" localSheetId="0" hidden="1">#REF!</definedName>
    <definedName name="help" localSheetId="1" hidden="1">#REF!</definedName>
    <definedName name="help" hidden="1">#REF!</definedName>
    <definedName name="hhhh" localSheetId="0">#REF!</definedName>
    <definedName name="hhhh">#REF!</definedName>
    <definedName name="IN_BANNER_TYPE" localSheetId="0">'[4]7.Buying Online'!#REF!</definedName>
    <definedName name="IN_BANNER_TYPE" localSheetId="1">'[4]7.Buying Online'!#REF!</definedName>
    <definedName name="IN_BANNER_TYPE">'[4]7.Buying Online'!#REF!</definedName>
    <definedName name="IN_STREAM_TYPE" localSheetId="0">'[4]7.Buying Online'!#REF!</definedName>
    <definedName name="IN_STREAM_TYPE" localSheetId="1">'[4]7.Buying Online'!#REF!</definedName>
    <definedName name="IN_STREAM_TYPE">'[4]7.Buying Online'!#REF!</definedName>
    <definedName name="ir" localSheetId="0">#REF!</definedName>
    <definedName name="ir">#REF!</definedName>
    <definedName name="jb" localSheetId="0" hidden="1">#REF!</definedName>
    <definedName name="jb" hidden="1">#REF!</definedName>
    <definedName name="katja" localSheetId="0">'[2]Data CpGRP'!#REF!</definedName>
    <definedName name="katja" localSheetId="1">'[2]Data CpGRP'!#REF!</definedName>
    <definedName name="katja">'[2]Data CpGRP'!#REF!</definedName>
    <definedName name="km" localSheetId="0">#REF!</definedName>
    <definedName name="km" localSheetId="1">#REF!</definedName>
    <definedName name="km">#REF!</definedName>
    <definedName name="KostProz_1">'[2]Data Sender-ZS'!$C$15,'[2]Data Sender-ZS'!$C$29,'[2]Data Sender-ZS'!$C$43,'[2]Data Sender-ZS'!$C$57,'[2]Data Sender-ZS'!$C$71,'[2]Data Sender-ZS'!$C$99,'[2]Data Sender-ZS'!$C$113,'[2]Data Sender-ZS'!$C$85</definedName>
    <definedName name="KostProz_10">'[2]Data Sender-ZS'!$L$15,'[2]Data Sender-ZS'!$L$29,'[2]Data Sender-ZS'!$L$43,'[2]Data Sender-ZS'!$L$57,'[2]Data Sender-ZS'!$L$71,'[2]Data Sender-ZS'!$L$85,'[2]Data Sender-ZS'!$L$99,'[2]Data Sender-ZS'!$L$113</definedName>
    <definedName name="KostProz_11">'[2]Data Sender-ZS'!$M$15,'[2]Data Sender-ZS'!$M$29,'[2]Data Sender-ZS'!$M$43,'[2]Data Sender-ZS'!$M$57,'[2]Data Sender-ZS'!$M$71,'[2]Data Sender-ZS'!$M$85,'[2]Data Sender-ZS'!$M$99,'[2]Data Sender-ZS'!$M$113</definedName>
    <definedName name="KostProz_12">'[2]Data Sender-ZS'!$N$15,'[2]Data Sender-ZS'!$N$29,'[2]Data Sender-ZS'!$N$43,'[2]Data Sender-ZS'!$N$57,'[2]Data Sender-ZS'!$N$71,'[2]Data Sender-ZS'!$N$85,'[2]Data Sender-ZS'!$N$99,'[2]Data Sender-ZS'!$N$113</definedName>
    <definedName name="KostProz_2">'[2]Data Sender-ZS'!$D$15,'[2]Data Sender-ZS'!$D$29,'[2]Data Sender-ZS'!$D$43,'[2]Data Sender-ZS'!$D$57,'[2]Data Sender-ZS'!$D$71,'[2]Data Sender-ZS'!$D$85,'[2]Data Sender-ZS'!$D$99,'[2]Data Sender-ZS'!$D$113</definedName>
    <definedName name="KostProz_3">'[2]Data Sender-ZS'!$E$15,'[2]Data Sender-ZS'!$E$29,'[2]Data Sender-ZS'!$E$43,'[2]Data Sender-ZS'!$E$57,'[2]Data Sender-ZS'!$E$71,'[2]Data Sender-ZS'!$E$85,'[2]Data Sender-ZS'!$E$99,'[2]Data Sender-ZS'!$E$113</definedName>
    <definedName name="KostProz_4">'[2]Data Sender-ZS'!$F$15,'[2]Data Sender-ZS'!$F$29,'[2]Data Sender-ZS'!$F$43,'[2]Data Sender-ZS'!$F$57,'[2]Data Sender-ZS'!$F$71,'[2]Data Sender-ZS'!$F$85,'[2]Data Sender-ZS'!$F$99,'[2]Data Sender-ZS'!$F$113</definedName>
    <definedName name="KostProz_5">'[2]Data Sender-ZS'!$G$15,'[2]Data Sender-ZS'!$G$29,'[2]Data Sender-ZS'!$G$43,'[2]Data Sender-ZS'!$G$57,'[2]Data Sender-ZS'!$G$71,'[2]Data Sender-ZS'!$G$85,'[2]Data Sender-ZS'!$G$99,'[2]Data Sender-ZS'!$G$113</definedName>
    <definedName name="KostProz_6">'[2]Data Sender-ZS'!$H$15,'[2]Data Sender-ZS'!$H$29,'[2]Data Sender-ZS'!$H$43,'[2]Data Sender-ZS'!$H$57,'[2]Data Sender-ZS'!$H$71,'[2]Data Sender-ZS'!$H$85,'[2]Data Sender-ZS'!$H$99,'[2]Data Sender-ZS'!$H$113</definedName>
    <definedName name="KostProz_7">'[2]Data Sender-ZS'!$I$15,'[2]Data Sender-ZS'!$I$29,'[2]Data Sender-ZS'!$I$43,'[2]Data Sender-ZS'!$I$57,'[2]Data Sender-ZS'!$I$71,'[2]Data Sender-ZS'!$I$85,'[2]Data Sender-ZS'!$I$99,'[2]Data Sender-ZS'!$I$113</definedName>
    <definedName name="KostProz_8">'[2]Data Sender-ZS'!$J$15,'[2]Data Sender-ZS'!$J$29,'[2]Data Sender-ZS'!$J$43,'[2]Data Sender-ZS'!$J$57,'[2]Data Sender-ZS'!$J$71,'[2]Data Sender-ZS'!$J$85,'[2]Data Sender-ZS'!$J$99,'[2]Data Sender-ZS'!$J$113</definedName>
    <definedName name="KostProz_9">'[2]Data Sender-ZS'!$K$15,'[2]Data Sender-ZS'!$K$29,'[2]Data Sender-ZS'!$K$43,'[2]Data Sender-ZS'!$K$57,'[2]Data Sender-ZS'!$K$71,'[2]Data Sender-ZS'!$K$85,'[2]Data Sender-ZS'!$K$99,'[2]Data Sender-ZS'!$K$113</definedName>
    <definedName name="Kunde">'[2]Data CpGRP'!$B$2</definedName>
    <definedName name="LCV">[1]Vehicles!$B$63:$O$71</definedName>
    <definedName name="material_number" localSheetId="0">#REF!</definedName>
    <definedName name="material_number" localSheetId="1">#REF!</definedName>
    <definedName name="material_number">#REF!</definedName>
    <definedName name="MC">[1]Vehicles!$B$91:$O$99</definedName>
    <definedName name="MCV">[1]Vehicles!$B$49:$O$57</definedName>
    <definedName name="mediaadvisor" localSheetId="0">'[4]7.Buying Online'!#REF!</definedName>
    <definedName name="mediaadvisor">'[4]7.Buying Online'!#REF!</definedName>
    <definedName name="Online_Booking_List_2" localSheetId="0">#REF!</definedName>
    <definedName name="Online_Booking_List_2" localSheetId="1">#REF!</definedName>
    <definedName name="Online_Booking_List_2">#REF!</definedName>
    <definedName name="Opti" localSheetId="0">'[2]Data CpGRP'!#REF!</definedName>
    <definedName name="Opti" localSheetId="1">'[2]Data CpGRP'!#REF!</definedName>
    <definedName name="Opti">'[2]Data CpGRP'!#REF!</definedName>
    <definedName name="Press" localSheetId="0">#REF!</definedName>
    <definedName name="Press" localSheetId="1">#REF!</definedName>
    <definedName name="Press">#REF!</definedName>
    <definedName name="Print_BE" localSheetId="0">#REF!</definedName>
    <definedName name="Print_BE">#REF!</definedName>
    <definedName name="Print_DE" localSheetId="0">#REF!</definedName>
    <definedName name="Print_DE">#REF!</definedName>
    <definedName name="Print_FR" localSheetId="0">#REF!</definedName>
    <definedName name="Print_FR">#REF!</definedName>
    <definedName name="Print_main" localSheetId="0">#REF!</definedName>
    <definedName name="Print_main">#REF!</definedName>
    <definedName name="Print_NL" localSheetId="0">#REF!</definedName>
    <definedName name="Print_NL">#REF!</definedName>
    <definedName name="Print_SE" localSheetId="0">#REF!</definedName>
    <definedName name="Print_SE">#REF!</definedName>
    <definedName name="Print_UK" localSheetId="0">#REF!</definedName>
    <definedName name="Print_UK">#REF!</definedName>
    <definedName name="Prod">'[2]Data CpGRP'!$B$3</definedName>
    <definedName name="product" localSheetId="0">#REF!</definedName>
    <definedName name="product" localSheetId="1">#REF!</definedName>
    <definedName name="product">#REF!</definedName>
    <definedName name="PVariant">'[2]Data CpGRP'!$B$6</definedName>
    <definedName name="QryExportExcelProposta" localSheetId="0">#REF!</definedName>
    <definedName name="QryExportExcelProposta">#REF!</definedName>
    <definedName name="radio" localSheetId="0">#REF!</definedName>
    <definedName name="radio" localSheetId="1">#REF!</definedName>
    <definedName name="radio">#REF!</definedName>
    <definedName name="SC">[1]Vehicles!$B$77:$O$85</definedName>
    <definedName name="SCV">[1]Vehicles!$B$34:$O$42</definedName>
    <definedName name="Servizi" localSheetId="0">#REF!</definedName>
    <definedName name="Servizi" localSheetId="1">'Team FTE'!#REF!</definedName>
    <definedName name="Servizi">#REF!</definedName>
    <definedName name="SpotForm">'[2]Data CpGRP'!$B$5</definedName>
    <definedName name="Spotl1">'[2]Data CpGRP'!$B$30</definedName>
    <definedName name="Spotl2">'[2]Data CpGRP'!$B$31</definedName>
    <definedName name="Spotl3">'[2]Data CpGRP'!$B$32</definedName>
    <definedName name="Spotl4">'[2]Data CpGRP'!$B$33</definedName>
    <definedName name="Spotl5">'[2]Data CpGRP'!$B$34</definedName>
    <definedName name="Spotl6">'[2]Data CpGRP'!$B$35</definedName>
    <definedName name="Spotl7">'[2]Data CpGRP'!$B$36</definedName>
    <definedName name="Spotl8">'[2]Data CpGRP'!$B$37</definedName>
    <definedName name="supplier" localSheetId="0">#REF!</definedName>
    <definedName name="supplier" localSheetId="1">#REF!</definedName>
    <definedName name="supplier">#REF!</definedName>
    <definedName name="TelePlan">'[2]Data CpGRP'!$B$11</definedName>
    <definedName name="temp.xls" localSheetId="0">#REF!</definedName>
    <definedName name="temp.xls" localSheetId="1">#REF!</definedName>
    <definedName name="temp.xls">#REF!</definedName>
    <definedName name="term" localSheetId="0">#REF!</definedName>
    <definedName name="term">#REF!</definedName>
    <definedName name="Timelength_factor" localSheetId="0">'[5] Cinema Prices'!#REF!</definedName>
    <definedName name="Timelength_factor">'[5] Cinema Prices'!#REF!</definedName>
    <definedName name="TVversion" localSheetId="0">#REF!</definedName>
    <definedName name="TVversion">#REF!</definedName>
    <definedName name="TYPE_of_FORMAT" localSheetId="0">#REF!</definedName>
    <definedName name="TYPE_of_FORMAT">#REF!</definedName>
    <definedName name="TYPE_of_PLACEMENT___TARGETING" localSheetId="0">#REF!</definedName>
    <definedName name="TYPE_of_PLACEMENT___TARGETING">#REF!</definedName>
    <definedName name="VIDEO_BUYING_TYPE" localSheetId="0">'[4]7.Buying Online'!#REF!</definedName>
    <definedName name="VIDEO_BUYING_TYPE" localSheetId="1">'[4]7.Buying Online'!#REF!</definedName>
    <definedName name="VIDEO_BUYING_TYPE">'[4]7.Buying Online'!#REF!</definedName>
    <definedName name="VIDEO_QUALITY" localSheetId="0">'[4]7.Buying Online'!#REF!</definedName>
    <definedName name="VIDEO_QUALITY" localSheetId="1">'[4]7.Buying Online'!#REF!</definedName>
    <definedName name="VIDEO_QUALITY">'[4]7.Buying Online'!#REF!</definedName>
    <definedName name="volume" localSheetId="0">#REF!</definedName>
    <definedName name="volume">#REF!</definedName>
    <definedName name="ww" localSheetId="0">#REF!</definedName>
    <definedName name="ww">#REF!</definedName>
    <definedName name="xd" localSheetId="0">#REF!</definedName>
    <definedName name="xd">#REF!</definedName>
    <definedName name="y" localSheetId="0" hidden="1">#REF!</definedName>
    <definedName name="y" hidden="1">#REF!</definedName>
    <definedName name="yes" localSheetId="0">#REF!</definedName>
    <definedName name="yes">#REF!</definedName>
    <definedName name="Zielgruppe">'[2]Data CpGRP'!$B$10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2" i="33" l="1"/>
  <c r="K23" i="33"/>
  <c r="K24" i="33"/>
  <c r="K25" i="33"/>
  <c r="K26" i="33"/>
  <c r="K27" i="33"/>
  <c r="K28" i="33"/>
  <c r="K21" i="33"/>
  <c r="K34" i="33" l="1"/>
  <c r="K33" i="33"/>
  <c r="K32" i="33"/>
  <c r="K31" i="33"/>
  <c r="K30" i="33"/>
  <c r="K19" i="33"/>
  <c r="K18" i="33"/>
  <c r="K17" i="33"/>
  <c r="K16" i="33"/>
  <c r="K15" i="33"/>
  <c r="K14" i="33"/>
  <c r="K13" i="33"/>
  <c r="K11" i="33"/>
  <c r="K10" i="33"/>
  <c r="K35" i="33"/>
  <c r="K9" i="33"/>
  <c r="B36" i="33"/>
  <c r="E39" i="33" s="1"/>
  <c r="E36" i="33"/>
  <c r="D36" i="33"/>
  <c r="D42" i="33" l="1"/>
  <c r="D43" i="33" s="1"/>
  <c r="E40" i="33"/>
  <c r="E37" i="33"/>
  <c r="D37" i="33"/>
  <c r="C2" i="34"/>
  <c r="C3" i="34"/>
  <c r="B2" i="34"/>
  <c r="B3" i="34"/>
  <c r="K37" i="33" l="1"/>
</calcChain>
</file>

<file path=xl/sharedStrings.xml><?xml version="1.0" encoding="utf-8"?>
<sst xmlns="http://schemas.openxmlformats.org/spreadsheetml/2006/main" count="33" uniqueCount="33">
  <si>
    <t>% FTE</t>
  </si>
  <si>
    <t>Completare le celle in grigio</t>
  </si>
  <si>
    <t>Ruolo</t>
  </si>
  <si>
    <t>Nome</t>
  </si>
  <si>
    <t>Anni di Esperienza nel ruolo</t>
  </si>
  <si>
    <t># giorni lavorativi in un anno</t>
  </si>
  <si>
    <t>STRUTTURA DEL TEAM PROPOSTO</t>
  </si>
  <si>
    <t>Data Compilazione</t>
  </si>
  <si>
    <t>*Nei Paesi di interesse del progetto: Europa, America del Nord, Canada, America del Sud, Australia e Sud Africa</t>
  </si>
  <si>
    <t>Giorni lavorativi all'anno dedicati a TDR (18 mesi)</t>
  </si>
  <si>
    <t>Numero che equivale al 30% dell'impiego giovanile</t>
  </si>
  <si>
    <t>Numero punti fino a 4 (per impiego giovanile)</t>
  </si>
  <si>
    <t>Numero punti fino a 4 (per impiego femminile)</t>
  </si>
  <si>
    <t>Nello schema sono già inserite (in rosso) le figure che devono essere presenti come minimo nella struttura organizzativa dedicata al progetto TdR</t>
  </si>
  <si>
    <t>Proponente</t>
  </si>
  <si>
    <t>Modificare la struttura e completarla con l'organizzazione proposta</t>
  </si>
  <si>
    <t>Modificare il template a seconda dell'organizzazione proposta</t>
  </si>
  <si>
    <t>Numero che equivale al 30% dell'impiego femminile</t>
  </si>
  <si>
    <t>Project Manager Senior</t>
  </si>
  <si>
    <t>Direttore Creativo</t>
  </si>
  <si>
    <t>Copywriter</t>
  </si>
  <si>
    <t>Art Director</t>
  </si>
  <si>
    <t>Reparto creativo</t>
  </si>
  <si>
    <t>Reparto media</t>
  </si>
  <si>
    <t>Media Manager</t>
  </si>
  <si>
    <t>Digital Communication Director</t>
  </si>
  <si>
    <t>Digital media Planning senior</t>
  </si>
  <si>
    <t>Altro</t>
  </si>
  <si>
    <t>Donna (scrivere solo SI)</t>
  </si>
  <si>
    <t>&lt; 36 anni  (scrivere solo SI)</t>
  </si>
  <si>
    <t>Anni di Esperienza nella comunicazione verso target internazionali*</t>
  </si>
  <si>
    <t>Digital Media Buyer</t>
  </si>
  <si>
    <t>Biddable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</si>
</sst>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&quot;€&quot;\ * #,##0.00_-;\-&quot;€&quot;\ * #,##0.00_-;_-&quot;€&quot;\ * &quot;-&quot;??_-;_-@_-"/>
    <numFmt numFmtId="167" formatCode="#,##0\ _k_r"/>
    <numFmt numFmtId="168" formatCode="_-* #,##0.00\ _k_r_-;\-* #,##0.00\ _k_r_-;_-* &quot;-&quot;??\ _k_r_-;_-@_-"/>
    <numFmt numFmtId="169" formatCode="_(* #,##0.00_);_(* \(#,##0.00\);_(* &quot;-&quot;??_);_(@_)"/>
    <numFmt numFmtId="170" formatCode="_-&quot;£&quot;* #,##0.00_-;\-&quot;£&quot;* #,##0.00_-;_-&quot;£&quot;* &quot;-&quot;??_-;_-@_-"/>
    <numFmt numFmtId="171" formatCode="_(&quot;€&quot;* #,##0.00_);_(&quot;€&quot;* \(#,##0.00\);_(&quot;€&quot;* &quot;-&quot;??_);_(@_)"/>
    <numFmt numFmtId="172" formatCode="_-* #,##0.00\ [$€-1]_-;\-* #,##0.00\ [$€-1]_-;_-* &quot;-&quot;??\ [$€-1]_-"/>
    <numFmt numFmtId="173" formatCode="_-* #,##0.00_-;_-* #,##0.00\-;_-* &quot;-&quot;??_-;_-@_-"/>
    <numFmt numFmtId="174" formatCode="#,##0.00_);\-#,##0.00"/>
    <numFmt numFmtId="175" formatCode="0.0%;\ \(0.0%\)"/>
    <numFmt numFmtId="176" formatCode="&quot;               &quot;@"/>
    <numFmt numFmtId="177" formatCode="&quot;                    &quot;@"/>
    <numFmt numFmtId="178" formatCode="&quot;                  &quot;@"/>
    <numFmt numFmtId="179" formatCode="#,##0,_);[Red]\(#,##0,\)"/>
    <numFmt numFmtId="180" formatCode="&quot;             &quot;@"/>
    <numFmt numFmtId="181" formatCode="0.000_)"/>
    <numFmt numFmtId="182" formatCode="&quot;$&quot;#,##0.00;[Red]\-&quot;$&quot;#,##0.00"/>
    <numFmt numFmtId="183" formatCode="_-* #,##0.00\ _D_M_-;\-* #,##0.00\ _D_M_-;_-* &quot;-&quot;??\ _D_M_-;_-@_-"/>
    <numFmt numFmtId="184" formatCode="_-* #,##0.00\ _F_-;\-* #,##0.00\ _F_-;_-* &quot;-&quot;??\ _F_-;_-@_-"/>
    <numFmt numFmtId="185" formatCode="_([$€]* #,##0.00_);_([$€]* \(#,##0.00\);_([$€]* &quot;-&quot;??_);_(@_)"/>
    <numFmt numFmtId="186" formatCode="_-&quot;€&quot;\ * #,##0.00_-;_-&quot;€&quot;\ * #,##0.00\-;_-&quot;€&quot;\ * &quot;-&quot;??_-;_-@_-"/>
    <numFmt numFmtId="187" formatCode="_-* #,##0\ _F_-;\-* #,##0\ _F_-;_-* &quot;-&quot;\ _F_-;_-@_-"/>
    <numFmt numFmtId="188" formatCode="_-* #,##0\ &quot;F&quot;_-;\-* #,##0\ &quot;F&quot;_-;_-* &quot;-&quot;\ &quot;F&quot;_-;_-@_-"/>
    <numFmt numFmtId="189" formatCode="_-* #,##0.00\ &quot;F&quot;_-;\-* #,##0.00\ &quot;F&quot;_-;_-* &quot;-&quot;??\ &quot;F&quot;_-;_-@_-"/>
    <numFmt numFmtId="190" formatCode="&quot;Cr$&quot;\ #,##0_);\(&quot;Cr$&quot;\ #,##0\)"/>
    <numFmt numFmtId="191" formatCode="0%;\(0%\)"/>
    <numFmt numFmtId="192" formatCode="#,##0\ "/>
    <numFmt numFmtId="193" formatCode="#,##0.0\ "/>
    <numFmt numFmtId="194" formatCode="#,##0.00\ "/>
    <numFmt numFmtId="195" formatCode="&quot;          &quot;@"/>
    <numFmt numFmtId="196" formatCode="#,##0\ &quot;m&quot;;[Red]\(#,##0\)\ &quot;m&quot;;&quot;- &quot;"/>
    <numFmt numFmtId="197" formatCode="0.0000"/>
    <numFmt numFmtId="198" formatCode="&quot;L.&quot;\ #,##0;[Red]\-&quot;L.&quot;\ #,##0"/>
    <numFmt numFmtId="199" formatCode="_(&quot;kr&quot;\ * #,##0.00_);_(&quot;kr&quot;\ * \(#,##0.00\);_(&quot;kr&quot;\ * &quot;-&quot;??_);_(@_)"/>
  </numFmts>
  <fonts count="10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sz val="11"/>
      <color indexed="14"/>
      <name val="Calibri"/>
      <family val="2"/>
    </font>
    <font>
      <sz val="10"/>
      <name val="Tahoma"/>
      <family val="2"/>
    </font>
    <font>
      <sz val="11"/>
      <color indexed="60"/>
      <name val="Calibri"/>
      <family val="2"/>
    </font>
    <font>
      <sz val="10"/>
      <name val="Arial"/>
      <family val="2"/>
      <charset val="16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Arial"/>
      <family val="2"/>
      <charset val="204"/>
    </font>
    <font>
      <sz val="8"/>
      <color indexed="50"/>
      <name val="Arial"/>
      <family val="2"/>
    </font>
    <font>
      <b/>
      <sz val="9"/>
      <color indexed="9"/>
      <name val="Arial"/>
      <family val="2"/>
    </font>
    <font>
      <sz val="10"/>
      <color indexed="32"/>
      <name val="Arial"/>
      <family val="2"/>
    </font>
    <font>
      <b/>
      <sz val="10"/>
      <name val="Helvetica-Narrow"/>
    </font>
    <font>
      <b/>
      <sz val="11"/>
      <color indexed="10"/>
      <name val="Calibri"/>
      <family val="2"/>
    </font>
    <font>
      <sz val="11"/>
      <name val="Tms Rmn"/>
    </font>
    <font>
      <sz val="10"/>
      <name val="MS Serif"/>
      <family val="1"/>
    </font>
    <font>
      <sz val="10"/>
      <name val="Courier"/>
      <family val="3"/>
    </font>
    <font>
      <sz val="12"/>
      <name val="Tms Rmn"/>
    </font>
    <font>
      <sz val="7"/>
      <name val="Arial"/>
      <family val="2"/>
    </font>
    <font>
      <sz val="10"/>
      <name val="MS Sans Serif"/>
      <family val="2"/>
    </font>
    <font>
      <sz val="11"/>
      <color indexed="51"/>
      <name val="Arial"/>
      <family val="2"/>
    </font>
    <font>
      <b/>
      <sz val="11"/>
      <color indexed="32"/>
      <name val="Arial"/>
      <family val="2"/>
    </font>
    <font>
      <sz val="10"/>
      <color indexed="16"/>
      <name val="MS Serif"/>
      <family val="1"/>
    </font>
    <font>
      <b/>
      <sz val="11"/>
      <color indexed="8"/>
      <name val="Calibri"/>
      <family val="2"/>
    </font>
    <font>
      <sz val="10"/>
      <color indexed="14"/>
      <name val="Arial"/>
      <family val="2"/>
    </font>
    <font>
      <u/>
      <sz val="10"/>
      <color indexed="12"/>
      <name val="Times New Roman"/>
      <family val="1"/>
    </font>
    <font>
      <sz val="11"/>
      <color indexed="19"/>
      <name val="Calibri"/>
      <family val="2"/>
    </font>
    <font>
      <sz val="7"/>
      <name val="Small Fonts"/>
      <family val="2"/>
    </font>
    <font>
      <sz val="10"/>
      <name val="Arial CE"/>
      <charset val="238"/>
    </font>
    <font>
      <sz val="8"/>
      <name val="Courier New"/>
      <family val="3"/>
    </font>
    <font>
      <sz val="12"/>
      <name val="Helv"/>
    </font>
    <font>
      <sz val="8"/>
      <name val="Helv"/>
    </font>
    <font>
      <b/>
      <i/>
      <sz val="8"/>
      <name val="Arial"/>
      <family val="2"/>
    </font>
    <font>
      <sz val="10"/>
      <color indexed="23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8"/>
      <color indexed="8"/>
      <name val="Helv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9"/>
      <color indexed="15"/>
      <name val="Arial"/>
      <family val="2"/>
    </font>
    <font>
      <b/>
      <sz val="12"/>
      <color indexed="32"/>
      <name val="Arial"/>
      <family val="2"/>
    </font>
    <font>
      <sz val="8"/>
      <color indexed="10"/>
      <name val="Arial Narrow"/>
      <family val="2"/>
    </font>
    <font>
      <sz val="10"/>
      <name val="Arial"/>
      <family val="2"/>
    </font>
    <font>
      <sz val="10"/>
      <name val="Microsoft Sans Serif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6"/>
      <color rgb="FFFFFFFF"/>
      <name val="Arial"/>
      <family val="2"/>
    </font>
    <font>
      <sz val="12"/>
      <color rgb="FFFFFF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FFFF"/>
      <name val="Arial"/>
      <family val="2"/>
    </font>
    <font>
      <sz val="16"/>
      <color rgb="FFFFFFFF"/>
      <name val="Arial"/>
      <family val="2"/>
    </font>
    <font>
      <sz val="11"/>
      <color rgb="FFFFFFFF"/>
      <name val="Arial"/>
      <family val="2"/>
    </font>
    <font>
      <sz val="12"/>
      <color rgb="FF002060"/>
      <name val="Arial"/>
      <family val="2"/>
    </font>
    <font>
      <b/>
      <sz val="11"/>
      <color rgb="FF002060"/>
      <name val="Arial"/>
      <family val="2"/>
    </font>
    <font>
      <b/>
      <sz val="16"/>
      <color rgb="FF002060"/>
      <name val="Arial"/>
      <family val="2"/>
    </font>
    <font>
      <sz val="16"/>
      <color rgb="FF002060"/>
      <name val="Arial"/>
      <family val="2"/>
    </font>
    <font>
      <b/>
      <sz val="10"/>
      <name val="Arial"/>
      <family val="2"/>
    </font>
    <font>
      <b/>
      <u/>
      <sz val="9"/>
      <color indexed="1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sz val="9"/>
      <color indexed="18"/>
      <name val="Arial"/>
      <family val="2"/>
    </font>
    <font>
      <sz val="11"/>
      <color theme="0"/>
      <name val="Arial"/>
      <family val="2"/>
    </font>
    <font>
      <b/>
      <sz val="12"/>
      <color rgb="FF00206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C00000"/>
      <name val="Arial"/>
      <family val="2"/>
    </font>
    <font>
      <sz val="11"/>
      <color rgb="FF00437A"/>
      <name val="Arial"/>
      <family val="2"/>
    </font>
    <font>
      <b/>
      <sz val="12"/>
      <color rgb="FFC0000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rgb="FFEAEAEA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9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-0.499984740745262"/>
        <bgColor rgb="FF000000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0070C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rgb="FFFFFFFF"/>
      </top>
      <bottom style="thin">
        <color rgb="FFFFFFFF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1483"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8" fillId="2" borderId="0" applyNumberFormat="0" applyBorder="0" applyAlignment="0" applyProtection="0"/>
    <xf numFmtId="0" fontId="14" fillId="9" borderId="1" applyNumberFormat="0" applyAlignment="0" applyProtection="0"/>
    <xf numFmtId="0" fontId="25" fillId="20" borderId="2" applyNumberFormat="0" applyAlignment="0" applyProtection="0"/>
    <xf numFmtId="0" fontId="15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6" fillId="8" borderId="1" applyNumberFormat="0" applyAlignment="0" applyProtection="0"/>
    <xf numFmtId="0" fontId="17" fillId="3" borderId="0" applyNumberFormat="0" applyBorder="0" applyAlignment="0" applyProtection="0"/>
    <xf numFmtId="168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5" borderId="4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9" borderId="5" applyNumberFormat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27" fillId="0" borderId="0" applyFont="0" applyFill="0" applyBorder="0" applyAlignment="0" applyProtection="0"/>
    <xf numFmtId="0" fontId="28" fillId="0" borderId="0"/>
    <xf numFmtId="0" fontId="29" fillId="0" borderId="0"/>
    <xf numFmtId="0" fontId="5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26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26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2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2" fillId="17" borderId="0" applyNumberFormat="0" applyBorder="0" applyAlignment="0" applyProtection="0"/>
    <xf numFmtId="0" fontId="12" fillId="11" borderId="0" applyNumberFormat="0" applyBorder="0" applyAlignment="0" applyProtection="0"/>
    <xf numFmtId="0" fontId="12" fillId="27" borderId="0" applyNumberFormat="0" applyBorder="0" applyAlignment="0" applyProtection="0"/>
    <xf numFmtId="0" fontId="12" fillId="9" borderId="0" applyNumberFormat="0" applyBorder="0" applyAlignment="0" applyProtection="0"/>
    <xf numFmtId="0" fontId="12" fillId="17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6" borderId="1" applyNumberFormat="0" applyAlignment="0" applyProtection="0"/>
    <xf numFmtId="0" fontId="15" fillId="0" borderId="3" applyNumberFormat="0" applyFill="0" applyAlignment="0" applyProtection="0"/>
    <xf numFmtId="165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5" borderId="4" applyNumberFormat="0" applyFont="0" applyAlignment="0" applyProtection="0"/>
    <xf numFmtId="166" fontId="1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16" fillId="8" borderId="1" applyNumberFormat="0" applyAlignment="0" applyProtection="0"/>
    <xf numFmtId="172" fontId="6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3" borderId="0" applyNumberFormat="0" applyBorder="0" applyAlignment="0" applyProtection="0"/>
    <xf numFmtId="173" fontId="3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4" fillId="27" borderId="0" applyNumberFormat="0" applyBorder="0" applyAlignment="0" applyProtection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1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8" fillId="2" borderId="0" applyNumberFormat="0" applyBorder="0" applyAlignment="0" applyProtection="0"/>
    <xf numFmtId="0" fontId="19" fillId="26" borderId="5" applyNumberFormat="0" applyAlignment="0" applyProtection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7" applyNumberFormat="0" applyFill="0" applyAlignment="0" applyProtection="0"/>
    <xf numFmtId="0" fontId="39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25" fillId="20" borderId="2" applyNumberFormat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5" borderId="4" applyNumberFormat="0" applyFont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" fontId="40" fillId="0" borderId="0">
      <alignment horizontal="center"/>
    </xf>
    <xf numFmtId="3" fontId="40" fillId="0" borderId="0">
      <alignment horizontal="center"/>
    </xf>
    <xf numFmtId="3" fontId="6" fillId="0" borderId="0">
      <alignment horizontal="center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4" fontId="6" fillId="0" borderId="0" applyNumberFormat="0" applyFill="0" applyBorder="0" applyAlignment="0" applyProtection="0"/>
    <xf numFmtId="174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" fontId="41" fillId="0" borderId="0" applyFill="0" applyBorder="0" applyAlignment="0" applyProtection="0">
      <alignment vertical="center"/>
    </xf>
    <xf numFmtId="3" fontId="42" fillId="31" borderId="0" applyNumberFormat="0" applyBorder="0" applyAlignment="0" applyProtection="0">
      <alignment vertical="center"/>
    </xf>
    <xf numFmtId="3" fontId="43" fillId="0" borderId="0">
      <alignment vertical="center"/>
    </xf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26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26" borderId="0" applyNumberFormat="0" applyBorder="0" applyAlignment="0" applyProtection="0"/>
    <xf numFmtId="0" fontId="11" fillId="32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4" borderId="0" applyNumberFormat="0" applyBorder="0" applyAlignment="0" applyProtection="0"/>
    <xf numFmtId="0" fontId="11" fillId="11" borderId="0" applyNumberFormat="0" applyBorder="0" applyAlignment="0" applyProtection="0"/>
    <xf numFmtId="0" fontId="11" fillId="27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4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7" borderId="0" applyNumberFormat="0" applyBorder="0" applyAlignment="0" applyProtection="0"/>
    <xf numFmtId="0" fontId="12" fillId="8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6" fillId="27" borderId="4" applyNumberFormat="0" applyFon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7" fillId="3" borderId="0" applyNumberFormat="0" applyBorder="0" applyAlignment="0" applyProtection="0"/>
    <xf numFmtId="0" fontId="14" fillId="26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4" fillId="9" borderId="1" applyNumberFormat="0" applyAlignment="0" applyProtection="0"/>
    <xf numFmtId="0" fontId="18" fillId="2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44" fillId="0" borderId="0" applyFill="0" applyBorder="0" applyAlignment="0"/>
    <xf numFmtId="175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178" fontId="6" fillId="0" borderId="0" applyFill="0" applyBorder="0" applyAlignment="0"/>
    <xf numFmtId="179" fontId="6" fillId="0" borderId="0" applyFill="0" applyBorder="0" applyAlignment="0"/>
    <xf numFmtId="180" fontId="6" fillId="0" borderId="0" applyFill="0" applyBorder="0" applyAlignment="0"/>
    <xf numFmtId="175" fontId="6" fillId="0" borderId="0" applyFill="0" applyBorder="0" applyAlignment="0"/>
    <xf numFmtId="0" fontId="14" fillId="9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45" fillId="26" borderId="1" applyNumberFormat="0" applyAlignment="0" applyProtection="0"/>
    <xf numFmtId="0" fontId="13" fillId="0" borderId="20" applyNumberFormat="0" applyFill="0" applyAlignment="0" applyProtection="0"/>
    <xf numFmtId="3" fontId="43" fillId="0" borderId="0" applyNumberFormat="0" applyFont="0" applyFill="0" applyBorder="0" applyProtection="0">
      <alignment horizontal="centerContinuous" vertical="center" wrapText="1"/>
    </xf>
    <xf numFmtId="0" fontId="25" fillId="20" borderId="2" applyNumberFormat="0" applyAlignment="0" applyProtection="0"/>
    <xf numFmtId="181" fontId="46" fillId="0" borderId="0"/>
    <xf numFmtId="181" fontId="46" fillId="0" borderId="0"/>
    <xf numFmtId="181" fontId="46" fillId="0" borderId="0"/>
    <xf numFmtId="181" fontId="46" fillId="0" borderId="0"/>
    <xf numFmtId="181" fontId="46" fillId="0" borderId="0"/>
    <xf numFmtId="181" fontId="46" fillId="0" borderId="0"/>
    <xf numFmtId="181" fontId="46" fillId="0" borderId="0"/>
    <xf numFmtId="181" fontId="46" fillId="0" borderId="0"/>
    <xf numFmtId="17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7" fillId="0" borderId="0" applyNumberFormat="0" applyAlignment="0">
      <alignment horizontal="left"/>
    </xf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3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8" fillId="4" borderId="0" applyNumberFormat="0" applyBorder="0" applyAlignment="0" applyProtection="0"/>
    <xf numFmtId="0" fontId="48" fillId="0" borderId="0" applyNumberFormat="0" applyAlignment="0"/>
    <xf numFmtId="182" fontId="49" fillId="0" borderId="17"/>
    <xf numFmtId="175" fontId="6" fillId="0" borderId="0" applyFont="0" applyFill="0" applyBorder="0" applyAlignment="0" applyProtection="0"/>
    <xf numFmtId="0" fontId="32" fillId="3" borderId="0" applyNumberFormat="0" applyBorder="0" applyAlignment="0" applyProtection="0"/>
    <xf numFmtId="0" fontId="17" fillId="3" borderId="0" applyNumberFormat="0" applyBorder="0" applyAlignment="0" applyProtection="0"/>
    <xf numFmtId="14" fontId="30" fillId="0" borderId="0" applyFill="0" applyBorder="0" applyAlignment="0"/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Alignment="0" applyProtection="0"/>
    <xf numFmtId="1" fontId="50" fillId="0" borderId="21">
      <alignment horizontal="left"/>
    </xf>
    <xf numFmtId="165" fontId="51" fillId="0" borderId="0" applyFont="0" applyFill="0" applyBorder="0" applyAlignment="0" applyProtection="0"/>
    <xf numFmtId="183" fontId="6" fillId="0" borderId="0" applyFont="0" applyFill="0" applyBorder="0" applyAlignment="0" applyProtection="0"/>
    <xf numFmtId="165" fontId="52" fillId="0" borderId="0" applyFont="0" applyFill="0" applyBorder="0" applyAlignment="0" applyProtection="0"/>
    <xf numFmtId="184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6" fillId="0" borderId="21" applyNumberFormat="0" applyFont="0" applyFill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3" fontId="43" fillId="0" borderId="22" applyNumberFormat="0" applyFont="0" applyFill="0" applyAlignment="0" applyProtection="0">
      <alignment horizontal="center" vertical="center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4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3" fontId="53" fillId="35" borderId="23" applyNumberFormat="0">
      <alignment horizontal="center" vertical="center" wrapText="1"/>
    </xf>
    <xf numFmtId="179" fontId="6" fillId="0" borderId="0" applyFill="0" applyBorder="0" applyAlignment="0"/>
    <xf numFmtId="175" fontId="6" fillId="0" borderId="0" applyFill="0" applyBorder="0" applyAlignment="0"/>
    <xf numFmtId="179" fontId="6" fillId="0" borderId="0" applyFill="0" applyBorder="0" applyAlignment="0"/>
    <xf numFmtId="180" fontId="6" fillId="0" borderId="0" applyFill="0" applyBorder="0" applyAlignment="0"/>
    <xf numFmtId="175" fontId="6" fillId="0" borderId="0" applyFill="0" applyBorder="0" applyAlignment="0"/>
    <xf numFmtId="0" fontId="54" fillId="0" borderId="0" applyNumberFormat="0" applyAlignment="0">
      <alignment horizontal="left"/>
    </xf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16" fillId="27" borderId="1" applyNumberFormat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6" fillId="0" borderId="0" applyNumberFormat="0"/>
    <xf numFmtId="0" fontId="12" fillId="17" borderId="0" applyNumberFormat="0" applyBorder="0" applyAlignment="0" applyProtection="0"/>
    <xf numFmtId="0" fontId="12" fillId="36" borderId="0" applyNumberFormat="0" applyBorder="0" applyAlignment="0" applyProtection="0"/>
    <xf numFmtId="0" fontId="12" fillId="6" borderId="0" applyNumberFormat="0" applyBorder="0" applyAlignment="0" applyProtection="0"/>
    <xf numFmtId="0" fontId="12" fillId="33" borderId="0" applyNumberFormat="0" applyBorder="0" applyAlignment="0" applyProtection="0"/>
    <xf numFmtId="0" fontId="12" fillId="17" borderId="0" applyNumberFormat="0" applyBorder="0" applyAlignment="0" applyProtection="0"/>
    <xf numFmtId="0" fontId="12" fillId="11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38" fontId="7" fillId="24" borderId="0" applyNumberFormat="0" applyBorder="0" applyAlignment="0" applyProtection="0"/>
    <xf numFmtId="3" fontId="6" fillId="0" borderId="25" applyNumberFormat="0" applyFont="0" applyFill="0" applyAlignment="0" applyProtection="0"/>
    <xf numFmtId="0" fontId="9" fillId="0" borderId="16" applyNumberFormat="0" applyAlignment="0" applyProtection="0">
      <alignment horizontal="left"/>
    </xf>
    <xf numFmtId="0" fontId="9" fillId="0" borderId="26">
      <alignment horizontal="left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9" fillId="0" borderId="26">
      <alignment horizontal="left" vertical="center"/>
    </xf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10" fontId="7" fillId="23" borderId="17" applyNumberFormat="0" applyBorder="0" applyAlignment="0" applyProtection="0"/>
    <xf numFmtId="0" fontId="15" fillId="0" borderId="3" applyNumberFormat="0" applyFill="0" applyAlignment="0" applyProtection="0"/>
    <xf numFmtId="164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20" borderId="2" applyNumberFormat="0" applyAlignment="0" applyProtection="0"/>
    <xf numFmtId="0" fontId="25" fillId="20" borderId="2" applyNumberFormat="0" applyAlignment="0" applyProtection="0"/>
    <xf numFmtId="0" fontId="15" fillId="0" borderId="3" applyNumberFormat="0" applyFill="0" applyAlignment="0" applyProtection="0"/>
    <xf numFmtId="179" fontId="6" fillId="0" borderId="0" applyFill="0" applyBorder="0" applyAlignment="0"/>
    <xf numFmtId="175" fontId="6" fillId="0" borderId="0" applyFill="0" applyBorder="0" applyAlignment="0"/>
    <xf numFmtId="179" fontId="6" fillId="0" borderId="0" applyFill="0" applyBorder="0" applyAlignment="0"/>
    <xf numFmtId="180" fontId="6" fillId="0" borderId="0" applyFill="0" applyBorder="0" applyAlignment="0"/>
    <xf numFmtId="175" fontId="6" fillId="0" borderId="0" applyFill="0" applyBorder="0" applyAlignment="0"/>
    <xf numFmtId="0" fontId="15" fillId="0" borderId="3" applyNumberFormat="0" applyFill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38" fontId="51" fillId="0" borderId="0" applyFont="0" applyFill="0" applyBorder="0" applyAlignment="0" applyProtection="0"/>
    <xf numFmtId="187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34" fillId="27" borderId="0" applyNumberFormat="0" applyBorder="0" applyAlignment="0" applyProtection="0"/>
    <xf numFmtId="0" fontId="58" fillId="27" borderId="0" applyNumberFormat="0" applyBorder="0" applyAlignment="0" applyProtection="0"/>
    <xf numFmtId="37" fontId="59" fillId="0" borderId="0"/>
    <xf numFmtId="15" fontId="43" fillId="0" borderId="0" applyFont="0" applyFill="0" applyBorder="0" applyAlignment="0" applyProtection="0">
      <alignment vertical="center"/>
    </xf>
    <xf numFmtId="3" fontId="43" fillId="0" borderId="0" applyFont="0" applyFill="0" applyBorder="0" applyAlignment="0" applyProtection="0">
      <alignment vertical="center"/>
    </xf>
    <xf numFmtId="0" fontId="43" fillId="0" borderId="0" applyFont="0" applyFill="0" applyBorder="0" applyAlignment="0" applyProtection="0">
      <alignment vertical="center"/>
    </xf>
    <xf numFmtId="19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0" fillId="0" borderId="0"/>
    <xf numFmtId="0" fontId="60" fillId="0" borderId="0"/>
    <xf numFmtId="0" fontId="43" fillId="5" borderId="4" applyNumberFormat="0" applyFont="0" applyAlignment="0" applyProtection="0"/>
    <xf numFmtId="0" fontId="43" fillId="5" borderId="4" applyNumberFormat="0" applyFont="0" applyAlignment="0" applyProtection="0"/>
    <xf numFmtId="0" fontId="43" fillId="5" borderId="4" applyNumberFormat="0" applyFont="0" applyAlignment="0" applyProtection="0"/>
    <xf numFmtId="0" fontId="43" fillId="5" borderId="4" applyNumberFormat="0" applyFont="0" applyAlignment="0" applyProtection="0"/>
    <xf numFmtId="0" fontId="43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6" fillId="5" borderId="4" applyNumberFormat="0" applyFont="0" applyAlignment="0" applyProtection="0"/>
    <xf numFmtId="0" fontId="34" fillId="27" borderId="0" applyNumberFormat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178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9" fontId="6" fillId="0" borderId="0" applyFill="0" applyBorder="0" applyAlignment="0"/>
    <xf numFmtId="175" fontId="6" fillId="0" borderId="0" applyFill="0" applyBorder="0" applyAlignment="0"/>
    <xf numFmtId="179" fontId="6" fillId="0" borderId="0" applyFill="0" applyBorder="0" applyAlignment="0"/>
    <xf numFmtId="180" fontId="6" fillId="0" borderId="0" applyFill="0" applyBorder="0" applyAlignment="0"/>
    <xf numFmtId="175" fontId="6" fillId="0" borderId="0" applyFill="0" applyBorder="0" applyAlignment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2" fillId="0" borderId="0"/>
    <xf numFmtId="14" fontId="63" fillId="0" borderId="0" applyNumberFormat="0" applyFill="0" applyBorder="0" applyAlignment="0" applyProtection="0">
      <alignment horizontal="left"/>
    </xf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7" applyNumberFormat="0" applyFill="0" applyAlignment="0" applyProtection="0"/>
    <xf numFmtId="0" fontId="39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0" fontId="19" fillId="26" borderId="5" applyNumberFormat="0" applyAlignment="0" applyProtection="0"/>
    <xf numFmtId="4" fontId="7" fillId="37" borderId="27" applyNumberFormat="0" applyProtection="0">
      <alignment horizontal="left" vertical="center" indent="1"/>
    </xf>
    <xf numFmtId="0" fontId="64" fillId="0" borderId="28"/>
    <xf numFmtId="0" fontId="64" fillId="0" borderId="28"/>
    <xf numFmtId="0" fontId="64" fillId="0" borderId="28"/>
    <xf numFmtId="0" fontId="64" fillId="0" borderId="28"/>
    <xf numFmtId="0" fontId="64" fillId="0" borderId="28"/>
    <xf numFmtId="0" fontId="64" fillId="0" borderId="28"/>
    <xf numFmtId="0" fontId="64" fillId="0" borderId="28"/>
    <xf numFmtId="0" fontId="64" fillId="0" borderId="28"/>
    <xf numFmtId="0" fontId="64" fillId="0" borderId="28"/>
    <xf numFmtId="0" fontId="64" fillId="0" borderId="28"/>
    <xf numFmtId="0" fontId="64" fillId="0" borderId="28"/>
    <xf numFmtId="0" fontId="65" fillId="0" borderId="0">
      <alignment vertical="center"/>
      <protection locked="0"/>
    </xf>
    <xf numFmtId="0" fontId="66" fillId="0" borderId="0"/>
    <xf numFmtId="0" fontId="6" fillId="0" borderId="0" applyNumberFormat="0" applyFill="0" applyBorder="0" applyAlignment="0" applyProtection="0"/>
    <xf numFmtId="0" fontId="5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10" fillId="23" borderId="29" applyFont="0">
      <alignment horizontal="center" vertical="center" wrapText="1"/>
    </xf>
    <xf numFmtId="0" fontId="67" fillId="0" borderId="30"/>
    <xf numFmtId="40" fontId="68" fillId="0" borderId="0" applyBorder="0">
      <alignment horizontal="right"/>
    </xf>
    <xf numFmtId="0" fontId="55" fillId="0" borderId="31" applyNumberFormat="0" applyFill="0" applyAlignment="0" applyProtection="0"/>
    <xf numFmtId="0" fontId="69" fillId="38" borderId="4">
      <alignment horizontal="center" vertical="top"/>
    </xf>
    <xf numFmtId="0" fontId="69" fillId="38" borderId="4">
      <alignment horizontal="center" vertical="top"/>
    </xf>
    <xf numFmtId="0" fontId="69" fillId="38" borderId="4">
      <alignment horizontal="center" vertical="top"/>
    </xf>
    <xf numFmtId="0" fontId="69" fillId="38" borderId="4">
      <alignment horizontal="center" vertical="top"/>
    </xf>
    <xf numFmtId="0" fontId="69" fillId="38" borderId="4">
      <alignment horizontal="center" vertical="top"/>
    </xf>
    <xf numFmtId="0" fontId="69" fillId="38" borderId="4">
      <alignment horizontal="center" vertical="top"/>
    </xf>
    <xf numFmtId="192" fontId="70" fillId="23" borderId="14">
      <alignment horizontal="center"/>
    </xf>
    <xf numFmtId="192" fontId="70" fillId="23" borderId="14">
      <alignment horizontal="center"/>
    </xf>
    <xf numFmtId="192" fontId="70" fillId="23" borderId="14">
      <alignment horizontal="center"/>
    </xf>
    <xf numFmtId="192" fontId="70" fillId="23" borderId="14">
      <alignment horizontal="center"/>
    </xf>
    <xf numFmtId="192" fontId="70" fillId="23" borderId="14">
      <alignment horizontal="center"/>
    </xf>
    <xf numFmtId="192" fontId="70" fillId="23" borderId="14">
      <alignment horizontal="center"/>
    </xf>
    <xf numFmtId="192" fontId="70" fillId="23" borderId="32">
      <alignment horizontal="center"/>
    </xf>
    <xf numFmtId="192" fontId="70" fillId="23" borderId="32">
      <alignment horizontal="center"/>
    </xf>
    <xf numFmtId="192" fontId="70" fillId="23" borderId="32">
      <alignment horizontal="center"/>
    </xf>
    <xf numFmtId="192" fontId="70" fillId="23" borderId="32">
      <alignment horizontal="center"/>
    </xf>
    <xf numFmtId="192" fontId="70" fillId="23" borderId="32">
      <alignment horizontal="center"/>
    </xf>
    <xf numFmtId="192" fontId="70" fillId="23" borderId="32">
      <alignment horizontal="center"/>
    </xf>
    <xf numFmtId="0" fontId="70" fillId="23" borderId="14"/>
    <xf numFmtId="0" fontId="70" fillId="23" borderId="14"/>
    <xf numFmtId="0" fontId="70" fillId="23" borderId="14"/>
    <xf numFmtId="0" fontId="70" fillId="23" borderId="14"/>
    <xf numFmtId="0" fontId="70" fillId="23" borderId="14"/>
    <xf numFmtId="0" fontId="70" fillId="23" borderId="14"/>
    <xf numFmtId="0" fontId="70" fillId="35" borderId="4">
      <alignment horizontal="left"/>
    </xf>
    <xf numFmtId="0" fontId="70" fillId="35" borderId="4">
      <alignment horizontal="left"/>
    </xf>
    <xf numFmtId="0" fontId="70" fillId="35" borderId="4">
      <alignment horizontal="left"/>
    </xf>
    <xf numFmtId="0" fontId="70" fillId="35" borderId="4">
      <alignment horizontal="left"/>
    </xf>
    <xf numFmtId="0" fontId="70" fillId="35" borderId="4">
      <alignment horizontal="left"/>
    </xf>
    <xf numFmtId="0" fontId="70" fillId="35" borderId="4">
      <alignment horizontal="left"/>
    </xf>
    <xf numFmtId="0" fontId="69" fillId="35" borderId="4">
      <alignment horizontal="left"/>
    </xf>
    <xf numFmtId="0" fontId="69" fillId="35" borderId="4">
      <alignment horizontal="left"/>
    </xf>
    <xf numFmtId="0" fontId="69" fillId="35" borderId="4">
      <alignment horizontal="left"/>
    </xf>
    <xf numFmtId="0" fontId="69" fillId="35" borderId="4">
      <alignment horizontal="left"/>
    </xf>
    <xf numFmtId="0" fontId="69" fillId="35" borderId="4">
      <alignment horizontal="left"/>
    </xf>
    <xf numFmtId="0" fontId="69" fillId="35" borderId="4">
      <alignment horizontal="left"/>
    </xf>
    <xf numFmtId="0" fontId="69" fillId="35" borderId="33">
      <alignment horizontal="lef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0" fontId="71" fillId="35" borderId="4">
      <alignment horizontal="center"/>
    </xf>
    <xf numFmtId="0" fontId="71" fillId="35" borderId="4">
      <alignment horizontal="center"/>
    </xf>
    <xf numFmtId="0" fontId="71" fillId="35" borderId="4">
      <alignment horizontal="center"/>
    </xf>
    <xf numFmtId="0" fontId="71" fillId="35" borderId="4">
      <alignment horizontal="center"/>
    </xf>
    <xf numFmtId="0" fontId="71" fillId="35" borderId="4">
      <alignment horizontal="center"/>
    </xf>
    <xf numFmtId="0" fontId="71" fillId="35" borderId="4">
      <alignment horizontal="center"/>
    </xf>
    <xf numFmtId="0" fontId="69" fillId="38" borderId="4"/>
    <xf numFmtId="0" fontId="69" fillId="38" borderId="4"/>
    <xf numFmtId="0" fontId="69" fillId="38" borderId="4"/>
    <xf numFmtId="0" fontId="69" fillId="38" borderId="4"/>
    <xf numFmtId="0" fontId="69" fillId="38" borderId="4"/>
    <xf numFmtId="0" fontId="69" fillId="38" borderId="4"/>
    <xf numFmtId="0" fontId="69" fillId="38" borderId="33"/>
    <xf numFmtId="0" fontId="70" fillId="38" borderId="4"/>
    <xf numFmtId="0" fontId="70" fillId="38" borderId="4"/>
    <xf numFmtId="0" fontId="70" fillId="38" borderId="4"/>
    <xf numFmtId="0" fontId="70" fillId="38" borderId="4"/>
    <xf numFmtId="0" fontId="70" fillId="38" borderId="4"/>
    <xf numFmtId="0" fontId="70" fillId="38" borderId="4"/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0" fontId="71" fillId="35" borderId="4">
      <alignment horizontal="center"/>
    </xf>
    <xf numFmtId="0" fontId="71" fillId="35" borderId="4">
      <alignment horizontal="center"/>
    </xf>
    <xf numFmtId="0" fontId="71" fillId="35" borderId="4">
      <alignment horizontal="center"/>
    </xf>
    <xf numFmtId="0" fontId="71" fillId="35" borderId="4">
      <alignment horizontal="center"/>
    </xf>
    <xf numFmtId="0" fontId="71" fillId="35" borderId="4">
      <alignment horizontal="center"/>
    </xf>
    <xf numFmtId="0" fontId="71" fillId="35" borderId="4">
      <alignment horizontal="center"/>
    </xf>
    <xf numFmtId="0" fontId="69" fillId="38" borderId="4"/>
    <xf numFmtId="0" fontId="69" fillId="38" borderId="4"/>
    <xf numFmtId="0" fontId="69" fillId="38" borderId="4"/>
    <xf numFmtId="0" fontId="69" fillId="38" borderId="4"/>
    <xf numFmtId="0" fontId="69" fillId="38" borderId="4"/>
    <xf numFmtId="0" fontId="69" fillId="38" borderId="4"/>
    <xf numFmtId="0" fontId="69" fillId="38" borderId="33"/>
    <xf numFmtId="0" fontId="70" fillId="38" borderId="4"/>
    <xf numFmtId="0" fontId="70" fillId="38" borderId="4"/>
    <xf numFmtId="0" fontId="70" fillId="38" borderId="4"/>
    <xf numFmtId="0" fontId="70" fillId="38" borderId="4"/>
    <xf numFmtId="0" fontId="70" fillId="38" borderId="4"/>
    <xf numFmtId="0" fontId="70" fillId="38" borderId="4"/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0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3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4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192" fontId="70" fillId="23" borderId="34">
      <alignment horizontal="right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3" fillId="40" borderId="35">
      <alignment horizontal="center"/>
    </xf>
    <xf numFmtId="0" fontId="73" fillId="40" borderId="35">
      <alignment horizontal="center"/>
    </xf>
    <xf numFmtId="0" fontId="73" fillId="40" borderId="35">
      <alignment horizontal="center"/>
    </xf>
    <xf numFmtId="0" fontId="73" fillId="40" borderId="35">
      <alignment horizontal="center"/>
    </xf>
    <xf numFmtId="0" fontId="73" fillId="40" borderId="35">
      <alignment horizontal="center"/>
    </xf>
    <xf numFmtId="0" fontId="73" fillId="40" borderId="35">
      <alignment horizontal="center"/>
    </xf>
    <xf numFmtId="0" fontId="74" fillId="39" borderId="35"/>
    <xf numFmtId="0" fontId="74" fillId="39" borderId="35"/>
    <xf numFmtId="0" fontId="74" fillId="39" borderId="35"/>
    <xf numFmtId="0" fontId="74" fillId="39" borderId="35"/>
    <xf numFmtId="0" fontId="74" fillId="39" borderId="35"/>
    <xf numFmtId="0" fontId="74" fillId="39" borderId="35"/>
    <xf numFmtId="0" fontId="74" fillId="39" borderId="36"/>
    <xf numFmtId="0" fontId="75" fillId="39" borderId="35"/>
    <xf numFmtId="0" fontId="75" fillId="39" borderId="35"/>
    <xf numFmtId="0" fontId="75" fillId="39" borderId="35"/>
    <xf numFmtId="0" fontId="75" fillId="39" borderId="35"/>
    <xf numFmtId="0" fontId="75" fillId="39" borderId="35"/>
    <xf numFmtId="0" fontId="75" fillId="39" borderId="35"/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2" fillId="39" borderId="35">
      <alignment horizontal="center" vertical="top"/>
    </xf>
    <xf numFmtId="0" fontId="73" fillId="40" borderId="35">
      <alignment horizontal="center"/>
    </xf>
    <xf numFmtId="0" fontId="73" fillId="40" borderId="35">
      <alignment horizontal="center"/>
    </xf>
    <xf numFmtId="0" fontId="73" fillId="40" borderId="35">
      <alignment horizontal="center"/>
    </xf>
    <xf numFmtId="0" fontId="73" fillId="40" borderId="35">
      <alignment horizontal="center"/>
    </xf>
    <xf numFmtId="0" fontId="73" fillId="40" borderId="35">
      <alignment horizontal="center"/>
    </xf>
    <xf numFmtId="0" fontId="73" fillId="40" borderId="35">
      <alignment horizontal="center"/>
    </xf>
    <xf numFmtId="0" fontId="74" fillId="39" borderId="35"/>
    <xf numFmtId="0" fontId="74" fillId="39" borderId="35"/>
    <xf numFmtId="0" fontId="74" fillId="39" borderId="35"/>
    <xf numFmtId="0" fontId="74" fillId="39" borderId="35"/>
    <xf numFmtId="0" fontId="74" fillId="39" borderId="35"/>
    <xf numFmtId="0" fontId="74" fillId="39" borderId="35"/>
    <xf numFmtId="0" fontId="74" fillId="39" borderId="36"/>
    <xf numFmtId="0" fontId="75" fillId="39" borderId="35"/>
    <xf numFmtId="0" fontId="75" fillId="39" borderId="35"/>
    <xf numFmtId="0" fontId="75" fillId="39" borderId="35"/>
    <xf numFmtId="0" fontId="75" fillId="39" borderId="35"/>
    <xf numFmtId="0" fontId="75" fillId="39" borderId="35"/>
    <xf numFmtId="0" fontId="75" fillId="39" borderId="35"/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4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3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192" fontId="76" fillId="23" borderId="37">
      <alignment horizontal="right"/>
    </xf>
    <xf numFmtId="0" fontId="50" fillId="0" borderId="38" applyNumberFormat="0" applyFill="0" applyBorder="0">
      <alignment horizontal="left"/>
    </xf>
    <xf numFmtId="49" fontId="30" fillId="0" borderId="0" applyFill="0" applyBorder="0" applyAlignment="0"/>
    <xf numFmtId="195" fontId="6" fillId="0" borderId="0" applyFill="0" applyBorder="0" applyAlignment="0"/>
    <xf numFmtId="196" fontId="6" fillId="0" borderId="0" applyFill="0" applyBorder="0" applyAlignment="0"/>
    <xf numFmtId="0" fontId="1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3" fontId="77" fillId="0" borderId="0" applyNumberFormat="0" applyFill="0" applyBorder="0">
      <alignment horizontal="center" vertical="center"/>
    </xf>
    <xf numFmtId="0" fontId="21" fillId="0" borderId="0" applyNumberFormat="0" applyFill="0" applyBorder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8" fillId="0" borderId="0">
      <alignment vertical="top"/>
    </xf>
    <xf numFmtId="0" fontId="19" fillId="26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9" fillId="9" borderId="5" applyNumberFormat="0" applyAlignment="0" applyProtection="0"/>
    <xf numFmtId="0" fontId="12" fillId="19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198" fontId="51" fillId="0" borderId="0" applyFont="0" applyFill="0" applyBorder="0" applyAlignment="0" applyProtection="0"/>
    <xf numFmtId="199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5" fillId="20" borderId="2" applyNumberFormat="0" applyAlignment="0" applyProtection="0"/>
    <xf numFmtId="44" fontId="51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28" fillId="0" borderId="0"/>
    <xf numFmtId="0" fontId="6" fillId="0" borderId="0"/>
    <xf numFmtId="0" fontId="6" fillId="0" borderId="0"/>
    <xf numFmtId="0" fontId="11" fillId="0" borderId="0"/>
    <xf numFmtId="0" fontId="6" fillId="0" borderId="0"/>
    <xf numFmtId="9" fontId="11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1" fillId="0" borderId="0"/>
    <xf numFmtId="0" fontId="1" fillId="0" borderId="0"/>
    <xf numFmtId="0" fontId="8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84">
    <xf numFmtId="0" fontId="0" fillId="0" borderId="0" xfId="0"/>
    <xf numFmtId="0" fontId="82" fillId="23" borderId="0" xfId="197" applyFont="1" applyFill="1" applyBorder="1" applyAlignment="1">
      <alignment vertical="center"/>
    </xf>
    <xf numFmtId="0" fontId="82" fillId="23" borderId="0" xfId="197" applyFont="1" applyFill="1" applyBorder="1" applyAlignment="1">
      <alignment horizontal="center" vertical="center"/>
    </xf>
    <xf numFmtId="3" fontId="82" fillId="23" borderId="0" xfId="197" applyNumberFormat="1" applyFont="1" applyFill="1" applyBorder="1" applyAlignment="1">
      <alignment horizontal="center" vertical="center"/>
    </xf>
    <xf numFmtId="9" fontId="82" fillId="23" borderId="0" xfId="51" applyFont="1" applyFill="1" applyBorder="1" applyAlignment="1">
      <alignment horizontal="center" vertical="center"/>
    </xf>
    <xf numFmtId="0" fontId="82" fillId="0" borderId="0" xfId="197" applyFont="1" applyFill="1" applyBorder="1" applyAlignment="1">
      <alignment horizontal="center" vertical="center"/>
    </xf>
    <xf numFmtId="0" fontId="83" fillId="43" borderId="9" xfId="0" applyFont="1" applyFill="1" applyBorder="1" applyAlignment="1">
      <alignment horizontal="left" vertical="center"/>
    </xf>
    <xf numFmtId="3" fontId="82" fillId="0" borderId="39" xfId="142" applyNumberFormat="1" applyFont="1" applyBorder="1" applyAlignment="1" applyProtection="1">
      <alignment horizontal="center"/>
      <protection locked="0"/>
    </xf>
    <xf numFmtId="49" fontId="83" fillId="29" borderId="0" xfId="157" applyNumberFormat="1" applyFont="1" applyFill="1" applyAlignment="1">
      <alignment horizontal="left"/>
    </xf>
    <xf numFmtId="0" fontId="82" fillId="0" borderId="0" xfId="197" applyFont="1" applyFill="1" applyBorder="1" applyAlignment="1">
      <alignment vertical="center"/>
    </xf>
    <xf numFmtId="0" fontId="83" fillId="43" borderId="9" xfId="0" applyFont="1" applyFill="1" applyBorder="1" applyAlignment="1">
      <alignment horizontal="center" vertical="center" wrapText="1"/>
    </xf>
    <xf numFmtId="3" fontId="83" fillId="43" borderId="9" xfId="0" applyNumberFormat="1" applyFont="1" applyFill="1" applyBorder="1" applyAlignment="1">
      <alignment horizontal="center" vertical="center" wrapText="1"/>
    </xf>
    <xf numFmtId="9" fontId="83" fillId="43" borderId="9" xfId="51" applyFont="1" applyFill="1" applyBorder="1" applyAlignment="1">
      <alignment horizontal="center" vertical="center" wrapText="1"/>
    </xf>
    <xf numFmtId="0" fontId="86" fillId="23" borderId="0" xfId="197" applyFont="1" applyFill="1" applyAlignment="1">
      <alignment horizontal="center"/>
    </xf>
    <xf numFmtId="0" fontId="86" fillId="0" borderId="0" xfId="197" applyFont="1" applyFill="1" applyAlignment="1">
      <alignment horizontal="center"/>
    </xf>
    <xf numFmtId="0" fontId="86" fillId="0" borderId="0" xfId="157" applyFont="1"/>
    <xf numFmtId="0" fontId="9" fillId="23" borderId="0" xfId="197" applyFont="1" applyFill="1" applyBorder="1" applyAlignment="1">
      <alignment vertical="center"/>
    </xf>
    <xf numFmtId="167" fontId="87" fillId="28" borderId="39" xfId="142" applyNumberFormat="1" applyFont="1" applyFill="1" applyBorder="1" applyAlignment="1" applyProtection="1">
      <alignment horizontal="center"/>
      <protection locked="0"/>
    </xf>
    <xf numFmtId="3" fontId="87" fillId="28" borderId="14" xfId="51" applyNumberFormat="1" applyFont="1" applyFill="1" applyBorder="1" applyAlignment="1" applyProtection="1">
      <alignment horizontal="center"/>
      <protection locked="0"/>
    </xf>
    <xf numFmtId="9" fontId="87" fillId="28" borderId="14" xfId="51" applyFont="1" applyFill="1" applyBorder="1" applyAlignment="1" applyProtection="1">
      <alignment horizontal="center"/>
      <protection locked="0"/>
    </xf>
    <xf numFmtId="0" fontId="87" fillId="23" borderId="0" xfId="197" applyFont="1" applyFill="1" applyAlignment="1">
      <alignment horizontal="center"/>
    </xf>
    <xf numFmtId="3" fontId="87" fillId="28" borderId="14" xfId="142" applyNumberFormat="1" applyFont="1" applyFill="1" applyBorder="1" applyAlignment="1" applyProtection="1">
      <alignment horizontal="center"/>
      <protection locked="0"/>
    </xf>
    <xf numFmtId="0" fontId="87" fillId="0" borderId="0" xfId="197" applyFont="1" applyFill="1" applyAlignment="1">
      <alignment horizontal="center"/>
    </xf>
    <xf numFmtId="0" fontId="87" fillId="0" borderId="0" xfId="157" applyFont="1"/>
    <xf numFmtId="167" fontId="86" fillId="28" borderId="39" xfId="142" applyNumberFormat="1" applyFont="1" applyFill="1" applyBorder="1" applyAlignment="1" applyProtection="1">
      <alignment horizontal="center"/>
      <protection locked="0"/>
    </xf>
    <xf numFmtId="3" fontId="86" fillId="28" borderId="14" xfId="51" applyNumberFormat="1" applyFont="1" applyFill="1" applyBorder="1" applyAlignment="1" applyProtection="1">
      <alignment horizontal="center"/>
      <protection locked="0"/>
    </xf>
    <xf numFmtId="9" fontId="86" fillId="28" borderId="14" xfId="51" applyFont="1" applyFill="1" applyBorder="1" applyAlignment="1" applyProtection="1">
      <alignment horizontal="center"/>
      <protection locked="0"/>
    </xf>
    <xf numFmtId="3" fontId="86" fillId="28" borderId="14" xfId="142" applyNumberFormat="1" applyFont="1" applyFill="1" applyBorder="1" applyAlignment="1" applyProtection="1">
      <alignment horizontal="center"/>
      <protection locked="0"/>
    </xf>
    <xf numFmtId="0" fontId="82" fillId="25" borderId="0" xfId="197" applyFont="1" applyFill="1" applyBorder="1" applyAlignment="1">
      <alignment vertical="center"/>
    </xf>
    <xf numFmtId="0" fontId="83" fillId="43" borderId="9" xfId="197" applyFont="1" applyFill="1" applyBorder="1" applyAlignment="1">
      <alignment horizontal="center" vertical="top" wrapText="1"/>
    </xf>
    <xf numFmtId="167" fontId="88" fillId="45" borderId="14" xfId="142" applyNumberFormat="1" applyFont="1" applyFill="1" applyBorder="1" applyAlignment="1" applyProtection="1">
      <alignment horizontal="center"/>
      <protection locked="0"/>
    </xf>
    <xf numFmtId="3" fontId="88" fillId="45" borderId="14" xfId="142" applyNumberFormat="1" applyFont="1" applyFill="1" applyBorder="1" applyAlignment="1" applyProtection="1">
      <alignment horizontal="center"/>
      <protection locked="0"/>
    </xf>
    <xf numFmtId="9" fontId="88" fillId="45" borderId="14" xfId="51" applyFont="1" applyFill="1" applyBorder="1" applyAlignment="1" applyProtection="1">
      <alignment horizontal="center"/>
      <protection locked="0"/>
    </xf>
    <xf numFmtId="0" fontId="85" fillId="23" borderId="0" xfId="197" applyFont="1" applyFill="1" applyBorder="1" applyAlignment="1">
      <alignment vertical="center"/>
    </xf>
    <xf numFmtId="0" fontId="84" fillId="41" borderId="41" xfId="197" applyFont="1" applyFill="1" applyBorder="1" applyAlignment="1">
      <alignment horizontal="center" vertical="top" wrapText="1"/>
    </xf>
    <xf numFmtId="167" fontId="84" fillId="42" borderId="14" xfId="142" applyNumberFormat="1" applyFont="1" applyFill="1" applyBorder="1" applyAlignment="1" applyProtection="1">
      <alignment horizontal="center"/>
      <protection locked="0"/>
    </xf>
    <xf numFmtId="3" fontId="84" fillId="42" borderId="14" xfId="142" applyNumberFormat="1" applyFont="1" applyFill="1" applyBorder="1" applyAlignment="1" applyProtection="1">
      <alignment horizontal="center"/>
      <protection locked="0"/>
    </xf>
    <xf numFmtId="9" fontId="84" fillId="42" borderId="14" xfId="51" applyFont="1" applyFill="1" applyBorder="1" applyAlignment="1" applyProtection="1">
      <alignment horizontal="center"/>
      <protection locked="0"/>
    </xf>
    <xf numFmtId="0" fontId="89" fillId="23" borderId="0" xfId="197" applyFont="1" applyFill="1" applyAlignment="1">
      <alignment horizontal="center"/>
    </xf>
    <xf numFmtId="3" fontId="84" fillId="42" borderId="14" xfId="51" applyNumberFormat="1" applyFont="1" applyFill="1" applyBorder="1" applyAlignment="1" applyProtection="1">
      <alignment horizontal="center"/>
      <protection locked="0"/>
    </xf>
    <xf numFmtId="0" fontId="89" fillId="0" borderId="0" xfId="197" applyFont="1" applyFill="1" applyAlignment="1">
      <alignment horizontal="center"/>
    </xf>
    <xf numFmtId="0" fontId="88" fillId="0" borderId="0" xfId="157" applyFont="1"/>
    <xf numFmtId="0" fontId="90" fillId="23" borderId="0" xfId="197" applyFont="1" applyFill="1" applyAlignment="1">
      <alignment horizontal="center"/>
    </xf>
    <xf numFmtId="3" fontId="90" fillId="23" borderId="0" xfId="197" applyNumberFormat="1" applyFont="1" applyFill="1" applyAlignment="1">
      <alignment horizontal="center"/>
    </xf>
    <xf numFmtId="9" fontId="90" fillId="23" borderId="0" xfId="51" applyFont="1" applyFill="1" applyAlignment="1">
      <alignment horizontal="center"/>
    </xf>
    <xf numFmtId="0" fontId="90" fillId="0" borderId="0" xfId="197" applyFont="1" applyFill="1" applyAlignment="1">
      <alignment horizontal="center"/>
    </xf>
    <xf numFmtId="0" fontId="90" fillId="23" borderId="0" xfId="197" applyFont="1" applyFill="1"/>
    <xf numFmtId="0" fontId="91" fillId="0" borderId="0" xfId="197" applyFont="1" applyFill="1" applyBorder="1" applyAlignment="1">
      <alignment vertical="center"/>
    </xf>
    <xf numFmtId="0" fontId="92" fillId="0" borderId="0" xfId="157" applyFont="1"/>
    <xf numFmtId="167" fontId="93" fillId="0" borderId="14" xfId="142" applyNumberFormat="1" applyFont="1" applyBorder="1" applyAlignment="1" applyProtection="1">
      <alignment horizontal="center"/>
      <protection locked="0"/>
    </xf>
    <xf numFmtId="0" fontId="94" fillId="0" borderId="0" xfId="197" applyFont="1" applyFill="1" applyAlignment="1">
      <alignment horizontal="center"/>
    </xf>
    <xf numFmtId="0" fontId="93" fillId="0" borderId="41" xfId="197" applyFont="1" applyFill="1" applyBorder="1" applyAlignment="1">
      <alignment horizontal="center" vertical="top" wrapText="1"/>
    </xf>
    <xf numFmtId="3" fontId="86" fillId="23" borderId="0" xfId="197" applyNumberFormat="1" applyFont="1" applyFill="1" applyAlignment="1">
      <alignment horizontal="center"/>
    </xf>
    <xf numFmtId="0" fontId="86" fillId="23" borderId="0" xfId="197" applyFont="1" applyFill="1"/>
    <xf numFmtId="9" fontId="86" fillId="23" borderId="0" xfId="51" applyFont="1" applyFill="1" applyAlignment="1">
      <alignment horizontal="center"/>
    </xf>
    <xf numFmtId="0" fontId="82" fillId="23" borderId="0" xfId="0" applyFont="1" applyFill="1" applyBorder="1" applyAlignment="1">
      <alignment vertical="center"/>
    </xf>
    <xf numFmtId="0" fontId="82" fillId="23" borderId="0" xfId="0" applyFont="1" applyFill="1" applyBorder="1" applyAlignment="1">
      <alignment horizontal="center" vertical="center"/>
    </xf>
    <xf numFmtId="0" fontId="82" fillId="23" borderId="0" xfId="0" applyFont="1" applyFill="1" applyBorder="1" applyAlignment="1">
      <alignment horizontal="left" vertical="center"/>
    </xf>
    <xf numFmtId="0" fontId="95" fillId="0" borderId="40" xfId="142" quotePrefix="1" applyFont="1" applyBorder="1" applyAlignment="1">
      <alignment horizontal="left"/>
    </xf>
    <xf numFmtId="0" fontId="96" fillId="23" borderId="0" xfId="225" applyFont="1" applyFill="1" applyProtection="1">
      <protection locked="0"/>
    </xf>
    <xf numFmtId="0" fontId="97" fillId="23" borderId="0" xfId="225" applyFont="1" applyFill="1" applyAlignment="1" applyProtection="1">
      <alignment vertical="center"/>
      <protection locked="0"/>
    </xf>
    <xf numFmtId="0" fontId="86" fillId="0" borderId="0" xfId="226" applyFont="1" applyProtection="1">
      <protection locked="0"/>
    </xf>
    <xf numFmtId="0" fontId="97" fillId="23" borderId="0" xfId="225" applyFont="1" applyFill="1" applyProtection="1">
      <protection locked="0"/>
    </xf>
    <xf numFmtId="0" fontId="98" fillId="23" borderId="0" xfId="225" applyFont="1" applyFill="1" applyProtection="1">
      <protection locked="0"/>
    </xf>
    <xf numFmtId="0" fontId="99" fillId="23" borderId="0" xfId="225" applyFont="1" applyFill="1" applyProtection="1">
      <protection locked="0"/>
    </xf>
    <xf numFmtId="0" fontId="100" fillId="30" borderId="0" xfId="225" applyFont="1" applyFill="1" applyProtection="1">
      <protection locked="0"/>
    </xf>
    <xf numFmtId="0" fontId="99" fillId="0" borderId="0" xfId="225" applyFont="1" applyProtection="1">
      <protection locked="0"/>
    </xf>
    <xf numFmtId="3" fontId="82" fillId="0" borderId="0" xfId="142" applyNumberFormat="1" applyFont="1" applyAlignment="1" applyProtection="1">
      <alignment horizontal="center"/>
      <protection locked="0"/>
    </xf>
    <xf numFmtId="167" fontId="101" fillId="0" borderId="14" xfId="142" applyNumberFormat="1" applyFont="1" applyBorder="1" applyAlignment="1" applyProtection="1">
      <alignment horizontal="center"/>
      <protection locked="0"/>
    </xf>
    <xf numFmtId="3" fontId="101" fillId="0" borderId="42" xfId="142" applyNumberFormat="1" applyFont="1" applyBorder="1" applyAlignment="1" applyProtection="1">
      <alignment horizontal="center"/>
      <protection locked="0"/>
    </xf>
    <xf numFmtId="167" fontId="9" fillId="23" borderId="0" xfId="197" applyNumberFormat="1" applyFont="1" applyFill="1" applyAlignment="1">
      <alignment horizontal="center"/>
    </xf>
    <xf numFmtId="3" fontId="9" fillId="23" borderId="0" xfId="197" applyNumberFormat="1" applyFont="1" applyFill="1" applyAlignment="1">
      <alignment horizontal="center"/>
    </xf>
    <xf numFmtId="0" fontId="9" fillId="23" borderId="0" xfId="197" applyFont="1" applyFill="1" applyAlignment="1">
      <alignment horizontal="center"/>
    </xf>
    <xf numFmtId="3" fontId="101" fillId="0" borderId="14" xfId="142" applyNumberFormat="1" applyFont="1" applyBorder="1" applyAlignment="1" applyProtection="1">
      <alignment horizontal="left"/>
      <protection locked="0"/>
    </xf>
    <xf numFmtId="3" fontId="103" fillId="0" borderId="14" xfId="142" applyNumberFormat="1" applyFont="1" applyBorder="1" applyAlignment="1" applyProtection="1">
      <alignment horizontal="right"/>
      <protection locked="0"/>
    </xf>
    <xf numFmtId="3" fontId="102" fillId="0" borderId="14" xfId="142" applyNumberFormat="1" applyFont="1" applyBorder="1" applyAlignment="1" applyProtection="1">
      <alignment horizontal="left"/>
      <protection locked="0"/>
    </xf>
    <xf numFmtId="167" fontId="104" fillId="28" borderId="39" xfId="142" applyNumberFormat="1" applyFont="1" applyFill="1" applyBorder="1" applyAlignment="1" applyProtection="1">
      <alignment horizontal="center"/>
      <protection locked="0"/>
    </xf>
    <xf numFmtId="0" fontId="105" fillId="23" borderId="0" xfId="197" applyFont="1" applyFill="1" applyAlignment="1">
      <alignment horizontal="left"/>
    </xf>
    <xf numFmtId="0" fontId="106" fillId="23" borderId="0" xfId="197" applyFont="1" applyFill="1" applyBorder="1" applyAlignment="1">
      <alignment horizontal="left" vertical="center"/>
    </xf>
    <xf numFmtId="49" fontId="83" fillId="29" borderId="0" xfId="63" applyNumberFormat="1" applyFont="1" applyFill="1" applyAlignment="1">
      <alignment horizontal="center"/>
    </xf>
    <xf numFmtId="0" fontId="84" fillId="43" borderId="15" xfId="0" applyFont="1" applyFill="1" applyBorder="1" applyAlignment="1">
      <alignment horizontal="center" vertical="center" wrapText="1"/>
    </xf>
    <xf numFmtId="0" fontId="84" fillId="43" borderId="13" xfId="0" applyFont="1" applyFill="1" applyBorder="1" applyAlignment="1">
      <alignment horizontal="center" vertical="center" wrapText="1"/>
    </xf>
    <xf numFmtId="0" fontId="84" fillId="43" borderId="10" xfId="0" applyFont="1" applyFill="1" applyBorder="1" applyAlignment="1">
      <alignment horizontal="center" vertical="center" wrapText="1"/>
    </xf>
    <xf numFmtId="0" fontId="84" fillId="44" borderId="0" xfId="197" applyFont="1" applyFill="1" applyBorder="1" applyAlignment="1">
      <alignment horizontal="center" vertical="center" wrapText="1"/>
    </xf>
  </cellXfs>
  <cellStyles count="1483">
    <cellStyle name="_01-Sty-Funk Kostenplan Jam FM Angebot 07-01-29" xfId="227"/>
    <cellStyle name="_090619_Vodafone_Brand_SF_DSL_Mediakostenplan_vVF02" xfId="228"/>
    <cellStyle name="_090622_Vodafone_BrandRefresh-Superflat_MediakostenplanV2_HF" xfId="229"/>
    <cellStyle name="_090629_Vodafone_BrandRefresh-Superflat_MediakostenplanV4_HF" xfId="230"/>
    <cellStyle name="_090702_Vodafone_BrandRefresh-Superflat_MediakostenplanV4_HF" xfId="231"/>
    <cellStyle name="_090708_Vodafone_Brand_Mediakostenplan_v16_cp" xfId="232"/>
    <cellStyle name="_090713_Vodafone_BrandRefresh-Superflat_MediaplanV6_HF" xfId="233"/>
    <cellStyle name="_090714_Vodafone_Brand_Mediakostenplan_v20_cp" xfId="234"/>
    <cellStyle name="_20070827_Superflat_start2910_gesamt_xls" xfId="235"/>
    <cellStyle name="_20070829_CounterMozartStrike_Mediaplan_sr" xfId="236"/>
    <cellStyle name="_20070830_CounterMozartStrike_Mediaplan_sr" xfId="237"/>
    <cellStyle name="_20070907_Superflat_streaming_gesamt_sr" xfId="238"/>
    <cellStyle name="_20071004_Counter Mozart Strike_Mediaplan_SR" xfId="239"/>
    <cellStyle name="_20071205_MCC Q4_Mediaplan_SR" xfId="240"/>
    <cellStyle name="_200800520_Mediaplan_Lenovo_SR" xfId="241"/>
    <cellStyle name="_200800604_Mediaplan_Lenovo_SR" xfId="242"/>
    <cellStyle name="_200800605_Mediaplan_Office HBD_SR" xfId="243"/>
    <cellStyle name="_200800613_Mediaplan_Office HBD_SR" xfId="244"/>
    <cellStyle name="_200800702_Mediaplan_Lenovo_NEU" xfId="245"/>
    <cellStyle name="_200800715_Mediaplan_Office HBD_SR" xfId="246"/>
    <cellStyle name="_200800722_Mediaplan_Office HBD_2" xfId="247"/>
    <cellStyle name="_200800804_Mediaplan_Office HBD" xfId="248"/>
    <cellStyle name="_20080110_DSL_mobile_Mediaplan_sr" xfId="249"/>
    <cellStyle name="_20080111_Mediaplan_SuperflatFrühjahr_kurz_mt" xfId="250"/>
    <cellStyle name="_20080115_DSL_mobile_Mediaplan_sr" xfId="251"/>
    <cellStyle name="_20080122_DSL_mobile_Mediaplan_sr" xfId="252"/>
    <cellStyle name="_20080129_DSL_mobile_Mediaplan_sr" xfId="253"/>
    <cellStyle name="_20080201_MCC Q4 Verlängerung_Mediaplan_SR" xfId="254"/>
    <cellStyle name="_20080206_DSL_mobile_Mediaplan_sr" xfId="255"/>
    <cellStyle name="_20080208_MCC Q4 Verlängerung_Mediaplan_SR" xfId="256"/>
    <cellStyle name="_20080212_MCC Q4_Mediaplan_SR" xfId="257"/>
    <cellStyle name="_20080213_DSL_mobile_Mediaplan_sr" xfId="258"/>
    <cellStyle name="_20080227_DSL Frühjahr_Special_Mediaplan_SR" xfId="259"/>
    <cellStyle name="_20080229_DSL Frühjahr_Special_Mediaplan_SR" xfId="260"/>
    <cellStyle name="_20080311_MCC Q4_Mediaplan_SR" xfId="261"/>
    <cellStyle name="_20080319_DSL Frühjahr_Mediaplan_SR" xfId="262"/>
    <cellStyle name="_20080401_DSL Frühjahr_Mediaplan_SR" xfId="263"/>
    <cellStyle name="_20080402_DSL Frühjahr_Mediaplan_SR" xfId="264"/>
    <cellStyle name="_20080505_Mediaplan_Office HBD Final_2" xfId="265"/>
    <cellStyle name="_20080521_Mediaplan_Office HBD_SR" xfId="266"/>
    <cellStyle name="_20080526_Mediaplan_Office HBD_SR" xfId="267"/>
    <cellStyle name="_20080529_Mediaplan_Superflat Sommer_Final_SR" xfId="268"/>
    <cellStyle name="_20080530_Mediaplan_Superflat Sommer_NEU HARDWARE_SR" xfId="269"/>
    <cellStyle name="_20080604_Mediaplan_Superflat Sommer_final_SR" xfId="270"/>
    <cellStyle name="_20080606_Mediaplan_Superflat Sommer_final_SR" xfId="271"/>
    <cellStyle name="_20080616_Mediaplan_Superflat Sommer_final_SR" xfId="272"/>
    <cellStyle name="_20080702_Mediaplan_MusicUnlimited_NEU_20T€" xfId="273"/>
    <cellStyle name="_20080707_Mediaplan_MusicUnlimited_NEU_15T€" xfId="274"/>
    <cellStyle name="_20080708_Mediaplan_Superflat Sommer_SR_o_mob" xfId="275"/>
    <cellStyle name="_20080714_Mediaplan_Superflat Sommer_SR_o_mob" xfId="276"/>
    <cellStyle name="_20080801_DSL_Mediaplan_2" xfId="277"/>
    <cellStyle name="_20080801_Mediaplan_Junge Leute_300T_V01" xfId="278"/>
    <cellStyle name="_20080805_Mediaplan_Office HBD_SR" xfId="279"/>
    <cellStyle name="_20080902_Mediaplan_Junge Leute_300T_V01" xfId="280"/>
    <cellStyle name="_20080903_DSL_Mediaplan_SR" xfId="281"/>
    <cellStyle name="_20080911_DSL_Mediaplan_SR" xfId="282"/>
    <cellStyle name="_20080924_Herbstkampagne_Mediaplan_neuesTiming_V01" xfId="283"/>
    <cellStyle name="_20080926_DSL_Berlin_Mediaplan_JD" xfId="284"/>
    <cellStyle name="_20080926_DSL_Mediaplan_SR" xfId="285"/>
    <cellStyle name="_20080926_Mediakostenplan_CallYa Damon_SR" xfId="286"/>
    <cellStyle name="_20080930_DSL_Mediaplan_JD" xfId="287"/>
    <cellStyle name="_20081013_Mediakostenplan_2011 _CallYa Damon_SR" xfId="288"/>
    <cellStyle name="_20081014_DSL November_Mediaplan_SR" xfId="289"/>
    <cellStyle name="_20081015_DSL_Mediaplan_cp" xfId="290"/>
    <cellStyle name="_20081015_Mediakostenplan _CallYa Damon_SR" xfId="291"/>
    <cellStyle name="_20081103_Biskaya_xmas_GesamzMediaplan_cp" xfId="292"/>
    <cellStyle name="_20081112_Biskaya_xmas_GesamtMediaplan_Fina_gesplittetl_cp" xfId="293"/>
    <cellStyle name="_20081118_Biskaya_xmas_GesamtMediaplan_cp_UD" xfId="294"/>
    <cellStyle name="_20081126_Biskaya_xmas_GesamtMediaplan_cp_UD" xfId="295"/>
    <cellStyle name="_20081211_Biskaya_xmas_GesamtMediaplan_cp" xfId="296"/>
    <cellStyle name="_200900424_Vodafone_Enterprise_Mediaplan_2. Flight_jd" xfId="297"/>
    <cellStyle name="_20090107_Mediakostenplan_Heft3_TV Digtial_jd" xfId="298"/>
    <cellStyle name="_20090112_Vodafone_JungeLeute_Mediaplan_V3.0_cp" xfId="299"/>
    <cellStyle name="_20090114_Vodafone_JungeLeute_Mediaplan_V5.0_cp" xfId="300"/>
    <cellStyle name="_20090116_Vodafone_JungeLeute_Mediaplan_V5.2_Wochensplit_cp" xfId="301"/>
    <cellStyle name="_20090119_Vodafone_JungeLeute_Mediaplan_V6.0_Wochensplit_cp" xfId="302"/>
    <cellStyle name="_20090121_Vodafone_Enterprise_Mediaplan_V1" xfId="303"/>
    <cellStyle name="_20090210_Vodafone_JungeLeute_Mediaplan_V8.2_Optimierung_ToFoCommitment_Freigabe_VF_cp_nicht_verschickt" xfId="304"/>
    <cellStyle name="_20090216_Vodafone_Enterprise_Mediaplan_V2" xfId="305"/>
    <cellStyle name="_20090303_Vodafone_Enterprise_Mediaplan_V2" xfId="306"/>
    <cellStyle name="_20090318_Vodafone_Enterprise_Mediaplan_V2_cp" xfId="307"/>
    <cellStyle name="_20090326_Vodafone_Enterprise_Mediaplan_2. Flight_jd" xfId="308"/>
    <cellStyle name="_20090331_Vodafone_Enterprise_Mediaplan_2. Flight_jd" xfId="309"/>
    <cellStyle name="_50fd-Bierdeckel Stand-04-02-20" xfId="310"/>
    <cellStyle name="_50fd-Mobile-Angebot 12snap 1Ü 04-04-07" xfId="311"/>
    <cellStyle name="_50fd-Platinum Poster Stand-04-02-20" xfId="312"/>
    <cellStyle name="_50fd-Toil_plakate Stand-04-02-20" xfId="313"/>
    <cellStyle name="_AWTY-Angebot Boomerang Kinderparadies_04-12-08" xfId="314"/>
    <cellStyle name="_BF-Angebot Boomerang für Kunde-Stand-040109" xfId="315"/>
    <cellStyle name="_BF-Angebot Boomerang für Kunde-Stand-040115" xfId="316"/>
    <cellStyle name="_f" xfId="317"/>
    <cellStyle name="_Flowchart_JungeLeute_V04_110209" xfId="318"/>
    <cellStyle name="_France Print" xfId="1"/>
    <cellStyle name="_France Print 2" xfId="198"/>
    <cellStyle name="_fz" xfId="319"/>
    <cellStyle name="_HB-Angebot Townwalls_04-08-05" xfId="320"/>
    <cellStyle name="_KFH-Bu-Stand + Motivverteilung_05-06-03" xfId="321"/>
    <cellStyle name="_Laguna Brandmauers TOTAL status APPROVED 040906 final" xfId="322"/>
    <cellStyle name="_Laguna Brandmauers TOTAL status APPROVED 040906 final_07_B_VDF_CPGRP_April-Dez. 2010_E 18-49_inkl. CpGRP Deal im April_FINAL_250310tg" xfId="323"/>
    <cellStyle name="_Laguna Brandmauers TOTAL status APPROVED 040906 final_08_Streuplan_Flighting_100519pl" xfId="324"/>
    <cellStyle name="_LM-Funk Kostenplan Jam FM Angebot 06-08-17" xfId="325"/>
    <cellStyle name="_MB 4matic Online-END-Reporting_20070419" xfId="326"/>
    <cellStyle name="_MB 4matic Online-ZWISCHEN-Reporting_20070322" xfId="327"/>
    <cellStyle name="_MB 4matic Online-ZWISCHEN-Reporting_20070322 (2)" xfId="328"/>
    <cellStyle name="_MB_C-Klasse Ankündigung ME_Online_20070307 JK V11" xfId="329"/>
    <cellStyle name="_MB_C-Klasse_Online_Report" xfId="330"/>
    <cellStyle name="_MB_Gebrauchtwagen 1. Quartal 2007_Online_20061214V4" xfId="331"/>
    <cellStyle name="_MB_Gebrauchtwagen 1. Quartal 2007_Report" xfId="332"/>
    <cellStyle name="_MLS-SMS-Marketing-Gegenüberstellung Angebot inkl Buongiorno-031119" xfId="333"/>
    <cellStyle name="_Online Pool UK FY2007 ALL Digital v02" xfId="74"/>
    <cellStyle name="_Online Pool UK FY2007 ALL Digital v02 2" xfId="75"/>
    <cellStyle name="_Online Pool UK FY2007 ALL Digital v02 2_France - Pitch Buying Template Request" xfId="76"/>
    <cellStyle name="_Online Pool UK FY2007 ALL Digital v02 2_France - Pitch Buying Template Request online" xfId="77"/>
    <cellStyle name="_Online Pool UK FY2007 ALL Digital v02 3" xfId="78"/>
    <cellStyle name="_Online Pool UK FY2007 ALL Digital v02 3_France - Pitch Buying Template Request" xfId="79"/>
    <cellStyle name="_Online Pool UK FY2007 ALL Digital v02 3_France - Pitch Buying Template Request online" xfId="80"/>
    <cellStyle name="_Online Pool UK FY2007 ALL Digital v02_France Baseline Template 2010" xfId="81"/>
    <cellStyle name="_p" xfId="334"/>
    <cellStyle name="_Planung TZ 070205" xfId="335"/>
    <cellStyle name="_PP-Angebot HäfftMedia-Muttiheft-Stand-031203" xfId="336"/>
    <cellStyle name="_PP-Angebot Spreadblue-Stand-031118" xfId="337"/>
    <cellStyle name="_pz" xfId="338"/>
    <cellStyle name="_REPORTING_VORLAGE" xfId="339"/>
    <cellStyle name="_Russia - Press - Svetlana 28.07" xfId="2"/>
    <cellStyle name="_Russia - Press - Svetlana 28.07 2" xfId="199"/>
    <cellStyle name="_Russia - Press buying guarantees 5% less" xfId="3"/>
    <cellStyle name="_Russia - Press buying guarantees 5% less 2" xfId="200"/>
    <cellStyle name="_Russia buying guarantees 40% less for ZOM" xfId="4"/>
    <cellStyle name="_Russia buying guarantees 40% less for ZOM 2" xfId="201"/>
    <cellStyle name="_Sheet1" xfId="82"/>
    <cellStyle name="_Sheet1_France Baseline Template 2010" xfId="83"/>
    <cellStyle name="_Sheet2" xfId="84"/>
    <cellStyle name="_Sheet2_France Baseline Template 2010" xfId="85"/>
    <cellStyle name="_SM 2-Bu-Stand-04-05-11" xfId="340"/>
    <cellStyle name="_Sweden - Christian 13.08" xfId="5"/>
    <cellStyle name="_Sweden - Christian 13.08 2" xfId="202"/>
    <cellStyle name="_TlY-NBC GIGA Angebot FK_05-07-29" xfId="341"/>
    <cellStyle name="_TV-Umfelder 4Matic 07_03_07" xfId="342"/>
    <cellStyle name="_TV-Umfelder C-Klasse 20_04_07" xfId="343"/>
    <cellStyle name="_tz" xfId="344"/>
    <cellStyle name="_u" xfId="345"/>
    <cellStyle name="_Übersicht0110-0310_190410_ inkl. HF_ intern" xfId="346"/>
    <cellStyle name="_Ukraine - Anatoliy 29.07" xfId="6"/>
    <cellStyle name="_Ukraine - Anatoliy 29.07 2" xfId="203"/>
    <cellStyle name="_Umsatzvergleich CLT 99 00" xfId="347"/>
    <cellStyle name="_Umsatzvergleich CLT 99 00_Mappe4" xfId="348"/>
    <cellStyle name="_Umsatzvergleich CLT 99 00_RNA Basis II + Flex 07.01.10" xfId="349"/>
    <cellStyle name="_Umsatzvergleich CLT 99 00_RNA_Rabatte_2010 Senioren Plan ör 16% + 22% 11 12 09" xfId="350"/>
    <cellStyle name="_Umsatzvergleich CLT 99 00_RNA_Rabatte_2010_FIX_23_11_09" xfId="351"/>
    <cellStyle name="_Umsatzvergleich CLT 99 00_SOM Cash 3" xfId="352"/>
    <cellStyle name="_uz" xfId="353"/>
    <cellStyle name="_VF_Vod3_Januar bis Dez_2009_0100110" xfId="354"/>
    <cellStyle name="_VF_Vod3_Januar bis Mrz_2010_0100110" xfId="355"/>
    <cellStyle name="_WC-Einschaltplan Breakthrough_04-09-21" xfId="356"/>
    <cellStyle name="_xXx2-Angebot TownWalls_05-02-14" xfId="357"/>
    <cellStyle name="_Yahoo_VideoEgg_041007" xfId="358"/>
    <cellStyle name="_z" xfId="359"/>
    <cellStyle name="=C:\WINNT\SYSTEM32\COMMAND.COM" xfId="360"/>
    <cellStyle name="0 calcul" xfId="361"/>
    <cellStyle name="0 dead" xfId="362"/>
    <cellStyle name="0 normal" xfId="363"/>
    <cellStyle name="0,0_x000d__x000a_NA_x000d__x000a_" xfId="1482"/>
    <cellStyle name="20 % - Accent1" xfId="86"/>
    <cellStyle name="20 % - Accent2" xfId="87"/>
    <cellStyle name="20 % - Accent3" xfId="88"/>
    <cellStyle name="20 % - Accent4" xfId="89"/>
    <cellStyle name="20 % - Accent5" xfId="90"/>
    <cellStyle name="20 % - Accent6" xfId="91"/>
    <cellStyle name="20% - Accent1" xfId="364"/>
    <cellStyle name="20% - Accent2" xfId="365"/>
    <cellStyle name="20% - Accent3" xfId="366"/>
    <cellStyle name="20% - Accent4" xfId="367"/>
    <cellStyle name="20% - Accent5" xfId="368"/>
    <cellStyle name="20% - Accent6" xfId="369"/>
    <cellStyle name="20% - Cor1" xfId="370"/>
    <cellStyle name="20% - Cor2" xfId="371"/>
    <cellStyle name="20% - Cor3" xfId="372"/>
    <cellStyle name="20% - Cor4" xfId="373"/>
    <cellStyle name="20% - Cor5" xfId="374"/>
    <cellStyle name="20% - Cor6" xfId="375"/>
    <cellStyle name="20% - Dekorfärg1" xfId="376"/>
    <cellStyle name="20% - Dekorfärg2" xfId="377"/>
    <cellStyle name="20% - Dekorfärg3" xfId="378"/>
    <cellStyle name="20% - Dekorfärg4" xfId="379"/>
    <cellStyle name="20% - Dekorfärg5" xfId="380"/>
    <cellStyle name="20% - Dekorfärg6" xfId="381"/>
    <cellStyle name="20% - Énfasis1" xfId="7"/>
    <cellStyle name="20% - Énfasis2" xfId="8"/>
    <cellStyle name="20% - Énfasis3" xfId="9"/>
    <cellStyle name="20% - Énfasis4" xfId="10"/>
    <cellStyle name="20% - Énfasis5" xfId="11"/>
    <cellStyle name="20% - Énfasis6" xfId="12"/>
    <cellStyle name="20% - uthevingsfarge 1" xfId="382"/>
    <cellStyle name="20% - uthevingsfarge 2" xfId="383"/>
    <cellStyle name="20% - uthevingsfarge 3" xfId="384"/>
    <cellStyle name="20% - uthevingsfarge 4" xfId="385"/>
    <cellStyle name="20% - uthevingsfarge 5" xfId="386"/>
    <cellStyle name="20% - uthevingsfarge 6" xfId="387"/>
    <cellStyle name="40 % - Accent1" xfId="92"/>
    <cellStyle name="40 % - Accent2" xfId="93"/>
    <cellStyle name="40 % - Accent3" xfId="94"/>
    <cellStyle name="40 % - Accent4" xfId="95"/>
    <cellStyle name="40 % - Accent5" xfId="96"/>
    <cellStyle name="40 % - Accent6" xfId="97"/>
    <cellStyle name="40% - Accent1" xfId="388"/>
    <cellStyle name="40% - Accent2" xfId="389"/>
    <cellStyle name="40% - Accent3" xfId="390"/>
    <cellStyle name="40% - Accent4" xfId="391"/>
    <cellStyle name="40% - Accent5" xfId="392"/>
    <cellStyle name="40% - Accent6" xfId="393"/>
    <cellStyle name="40% - Cor1" xfId="394"/>
    <cellStyle name="40% - Cor2" xfId="395"/>
    <cellStyle name="40% - Cor3" xfId="396"/>
    <cellStyle name="40% - Cor4" xfId="397"/>
    <cellStyle name="40% - Cor5" xfId="398"/>
    <cellStyle name="40% - Cor6" xfId="399"/>
    <cellStyle name="40% - Dekorfärg1" xfId="400"/>
    <cellStyle name="40% - Dekorfärg2" xfId="401"/>
    <cellStyle name="40% - Dekorfärg3" xfId="402"/>
    <cellStyle name="40% - Dekorfärg4" xfId="403"/>
    <cellStyle name="40% - Dekorfärg5" xfId="404"/>
    <cellStyle name="40% - Dekorfärg6" xfId="405"/>
    <cellStyle name="40% - Énfasis1" xfId="13"/>
    <cellStyle name="40% - Énfasis2" xfId="14"/>
    <cellStyle name="40% - Énfasis3" xfId="15"/>
    <cellStyle name="40% - Énfasis4" xfId="16"/>
    <cellStyle name="40% - Énfasis5" xfId="17"/>
    <cellStyle name="40% - Énfasis6" xfId="18"/>
    <cellStyle name="40% - uthevingsfarge 1" xfId="406"/>
    <cellStyle name="40% - uthevingsfarge 2" xfId="407"/>
    <cellStyle name="40% - uthevingsfarge 3" xfId="408"/>
    <cellStyle name="40% - uthevingsfarge 4" xfId="409"/>
    <cellStyle name="40% - uthevingsfarge 5" xfId="410"/>
    <cellStyle name="40% - uthevingsfarge 6" xfId="411"/>
    <cellStyle name="60 % - Accent1" xfId="98"/>
    <cellStyle name="60 % - Accent2" xfId="99"/>
    <cellStyle name="60 % - Accent3" xfId="100"/>
    <cellStyle name="60 % - Accent4" xfId="101"/>
    <cellStyle name="60 % - Accent5" xfId="102"/>
    <cellStyle name="60 % - Accent6" xfId="103"/>
    <cellStyle name="60% - Accent1" xfId="412"/>
    <cellStyle name="60% - Accent2" xfId="413"/>
    <cellStyle name="60% - Accent3" xfId="414"/>
    <cellStyle name="60% - Accent4" xfId="415"/>
    <cellStyle name="60% - Accent5" xfId="416"/>
    <cellStyle name="60% - Accent6" xfId="417"/>
    <cellStyle name="60% - Cor1" xfId="418"/>
    <cellStyle name="60% - Cor2" xfId="419"/>
    <cellStyle name="60% - Cor3" xfId="420"/>
    <cellStyle name="60% - Cor4" xfId="421"/>
    <cellStyle name="60% - Cor5" xfId="422"/>
    <cellStyle name="60% - Cor6" xfId="423"/>
    <cellStyle name="60% - Dekorfärg1" xfId="424"/>
    <cellStyle name="60% - Dekorfärg2" xfId="425"/>
    <cellStyle name="60% - Dekorfärg3" xfId="426"/>
    <cellStyle name="60% - Dekorfärg4" xfId="427"/>
    <cellStyle name="60% - Dekorfärg5" xfId="428"/>
    <cellStyle name="60% - Dekorfärg6" xfId="429"/>
    <cellStyle name="60% - Énfasis1" xfId="19"/>
    <cellStyle name="60% - Énfasis2" xfId="20"/>
    <cellStyle name="60% - Énfasis3" xfId="21"/>
    <cellStyle name="60% - Énfasis4" xfId="22"/>
    <cellStyle name="60% - Énfasis5" xfId="23"/>
    <cellStyle name="60% - Énfasis6" xfId="24"/>
    <cellStyle name="60% - uthevingsfarge 1" xfId="430"/>
    <cellStyle name="60% - uthevingsfarge 2" xfId="431"/>
    <cellStyle name="60% - uthevingsfarge 3" xfId="432"/>
    <cellStyle name="60% - uthevingsfarge 4" xfId="433"/>
    <cellStyle name="60% - uthevingsfarge 5" xfId="434"/>
    <cellStyle name="60% - uthevingsfarge 6" xfId="435"/>
    <cellStyle name="Accent1" xfId="436"/>
    <cellStyle name="Accent2" xfId="437"/>
    <cellStyle name="Accent3" xfId="438"/>
    <cellStyle name="Accent4" xfId="439"/>
    <cellStyle name="Accent5" xfId="440"/>
    <cellStyle name="Accent6" xfId="441"/>
    <cellStyle name="Anteckning" xfId="442"/>
    <cellStyle name="Ausgabe 10" xfId="443"/>
    <cellStyle name="Ausgabe 11" xfId="444"/>
    <cellStyle name="Ausgabe 2" xfId="445"/>
    <cellStyle name="Ausgabe 3" xfId="446"/>
    <cellStyle name="Ausgabe 4" xfId="447"/>
    <cellStyle name="Ausgabe 5" xfId="448"/>
    <cellStyle name="Ausgabe 6" xfId="449"/>
    <cellStyle name="Ausgabe 7" xfId="450"/>
    <cellStyle name="Ausgabe 8" xfId="451"/>
    <cellStyle name="Ausgabe 9" xfId="452"/>
    <cellStyle name="Avertissement" xfId="104"/>
    <cellStyle name="Bad" xfId="453"/>
    <cellStyle name="Beräkning" xfId="454"/>
    <cellStyle name="Berechnung 10" xfId="455"/>
    <cellStyle name="Berechnung 11" xfId="456"/>
    <cellStyle name="Berechnung 12" xfId="457"/>
    <cellStyle name="Berechnung 2" xfId="458"/>
    <cellStyle name="Berechnung 3" xfId="459"/>
    <cellStyle name="Berechnung 4" xfId="460"/>
    <cellStyle name="Berechnung 5" xfId="461"/>
    <cellStyle name="Berechnung 6" xfId="462"/>
    <cellStyle name="Berechnung 7" xfId="463"/>
    <cellStyle name="Berechnung 8" xfId="464"/>
    <cellStyle name="Berechnung 9" xfId="465"/>
    <cellStyle name="Beregning" xfId="466"/>
    <cellStyle name="Beregning 10" xfId="467"/>
    <cellStyle name="Beregning 11" xfId="468"/>
    <cellStyle name="Beregning 12" xfId="469"/>
    <cellStyle name="Beregning 2" xfId="470"/>
    <cellStyle name="Beregning 3" xfId="471"/>
    <cellStyle name="Beregning 4" xfId="472"/>
    <cellStyle name="Beregning 5" xfId="473"/>
    <cellStyle name="Beregning 6" xfId="474"/>
    <cellStyle name="Beregning 7" xfId="475"/>
    <cellStyle name="Beregning 8" xfId="476"/>
    <cellStyle name="Beregning 9" xfId="477"/>
    <cellStyle name="Bra" xfId="478"/>
    <cellStyle name="Buena" xfId="25"/>
    <cellStyle name="Cabeçalho 1" xfId="479"/>
    <cellStyle name="Cabeçalho 2" xfId="480"/>
    <cellStyle name="Cabeçalho 3" xfId="481"/>
    <cellStyle name="Cabeçalho 4" xfId="482"/>
    <cellStyle name="Calc Currency (0)" xfId="483"/>
    <cellStyle name="Calc Currency (2)" xfId="484"/>
    <cellStyle name="Calc Percent (0)" xfId="485"/>
    <cellStyle name="Calc Percent (1)" xfId="486"/>
    <cellStyle name="Calc Percent (2)" xfId="487"/>
    <cellStyle name="Calc Units (0)" xfId="488"/>
    <cellStyle name="Calc Units (1)" xfId="489"/>
    <cellStyle name="Calc Units (2)" xfId="490"/>
    <cellStyle name="Calcul" xfId="105"/>
    <cellStyle name="Calculation" xfId="491"/>
    <cellStyle name="Cálculo" xfId="26"/>
    <cellStyle name="Cálculo 10" xfId="492"/>
    <cellStyle name="Cálculo 11" xfId="493"/>
    <cellStyle name="Cálculo 12" xfId="494"/>
    <cellStyle name="Cálculo 2" xfId="495"/>
    <cellStyle name="Cálculo 3" xfId="496"/>
    <cellStyle name="Cálculo 4" xfId="497"/>
    <cellStyle name="Cálculo 5" xfId="498"/>
    <cellStyle name="Cálculo 6" xfId="499"/>
    <cellStyle name="Cálculo 7" xfId="500"/>
    <cellStyle name="Cálculo 8" xfId="501"/>
    <cellStyle name="Cálculo 9" xfId="502"/>
    <cellStyle name="Celda de comprobación" xfId="27"/>
    <cellStyle name="Celda vinculada" xfId="28"/>
    <cellStyle name="Cellule liée" xfId="106"/>
    <cellStyle name="Célula Ligada" xfId="503"/>
    <cellStyle name="center accross" xfId="504"/>
    <cellStyle name="Check Cell" xfId="505"/>
    <cellStyle name="Collegamento ipertestuale 2" xfId="65"/>
    <cellStyle name="Collegamento ipertestuale 3" xfId="1480"/>
    <cellStyle name="Comma  - Style1" xfId="506"/>
    <cellStyle name="Comma  - Style2" xfId="507"/>
    <cellStyle name="Comma  - Style3" xfId="508"/>
    <cellStyle name="Comma  - Style4" xfId="509"/>
    <cellStyle name="Comma  - Style5" xfId="510"/>
    <cellStyle name="Comma  - Style6" xfId="511"/>
    <cellStyle name="Comma  - Style7" xfId="512"/>
    <cellStyle name="Comma  - Style8" xfId="513"/>
    <cellStyle name="Comma [00]" xfId="514"/>
    <cellStyle name="Comma 10" xfId="515"/>
    <cellStyle name="Comma 11" xfId="516"/>
    <cellStyle name="Comma 12" xfId="517"/>
    <cellStyle name="Comma 13" xfId="518"/>
    <cellStyle name="Comma 14" xfId="519"/>
    <cellStyle name="Comma 15" xfId="520"/>
    <cellStyle name="Comma 16" xfId="521"/>
    <cellStyle name="Comma 17" xfId="522"/>
    <cellStyle name="Comma 18" xfId="523"/>
    <cellStyle name="Comma 2" xfId="107"/>
    <cellStyle name="Comma 2 2" xfId="108"/>
    <cellStyle name="Comma 2 3" xfId="109"/>
    <cellStyle name="Comma 2 4" xfId="110"/>
    <cellStyle name="Comma 2 5" xfId="111"/>
    <cellStyle name="Comma 2 6" xfId="112"/>
    <cellStyle name="Comma 2 7" xfId="113"/>
    <cellStyle name="Comma 3" xfId="114"/>
    <cellStyle name="Comma 3 2" xfId="115"/>
    <cellStyle name="Comma 4" xfId="116"/>
    <cellStyle name="Comma 4 2" xfId="117"/>
    <cellStyle name="Comma 4 3" xfId="118"/>
    <cellStyle name="Comma 5" xfId="119"/>
    <cellStyle name="Comma 5 2" xfId="120"/>
    <cellStyle name="Comma 6" xfId="524"/>
    <cellStyle name="Comma 7" xfId="525"/>
    <cellStyle name="Comma 8" xfId="526"/>
    <cellStyle name="Comma 9" xfId="527"/>
    <cellStyle name="Commentaire" xfId="121"/>
    <cellStyle name="Copied" xfId="528"/>
    <cellStyle name="Cor1" xfId="529"/>
    <cellStyle name="Cor2" xfId="530"/>
    <cellStyle name="Cor3" xfId="531"/>
    <cellStyle name="Cor4" xfId="532"/>
    <cellStyle name="Cor5" xfId="533"/>
    <cellStyle name="Cor6" xfId="534"/>
    <cellStyle name="Correcto" xfId="535"/>
    <cellStyle name="COST1" xfId="536"/>
    <cellStyle name="Currency (0.00)" xfId="537"/>
    <cellStyle name="Currency [00]" xfId="538"/>
    <cellStyle name="Currency 2" xfId="122"/>
    <cellStyle name="Currency 3" xfId="123"/>
    <cellStyle name="Currency 3 2" xfId="124"/>
    <cellStyle name="Currency 3 3" xfId="125"/>
    <cellStyle name="Currency 4" xfId="126"/>
    <cellStyle name="Dålig" xfId="539"/>
    <cellStyle name="Dårlig" xfId="540"/>
    <cellStyle name="Date Short" xfId="541"/>
    <cellStyle name="Datenpilot Ergebnis" xfId="542"/>
    <cellStyle name="Datenpilot Kategorie" xfId="543"/>
    <cellStyle name="Datenpilot Titel" xfId="544"/>
    <cellStyle name="Datenpilot Wert" xfId="545"/>
    <cellStyle name="Datum" xfId="546"/>
    <cellStyle name="Dezimal 2" xfId="547"/>
    <cellStyle name="Dezimal 2 2" xfId="548"/>
    <cellStyle name="Dezimal 2_06_VDF_CPGRP_April-Dez 2010_E 18-49_inkl. CpGRP Deal_150310tg" xfId="549"/>
    <cellStyle name="Dezimal 3" xfId="550"/>
    <cellStyle name="Dezimal 4" xfId="551"/>
    <cellStyle name="Dezimal 6" xfId="552"/>
    <cellStyle name="droite/gauche" xfId="553"/>
    <cellStyle name="Eingabe 10" xfId="554"/>
    <cellStyle name="Eingabe 11" xfId="555"/>
    <cellStyle name="Eingabe 12" xfId="556"/>
    <cellStyle name="Eingabe 2" xfId="557"/>
    <cellStyle name="Eingabe 3" xfId="558"/>
    <cellStyle name="Eingabe 4" xfId="559"/>
    <cellStyle name="Eingabe 5" xfId="560"/>
    <cellStyle name="Eingabe 6" xfId="561"/>
    <cellStyle name="Eingabe 7" xfId="562"/>
    <cellStyle name="Eingabe 8" xfId="563"/>
    <cellStyle name="Eingabe 9" xfId="564"/>
    <cellStyle name="Encabezado 4" xfId="29"/>
    <cellStyle name="encadré corps" xfId="565"/>
    <cellStyle name="encadré titre bleu" xfId="566"/>
    <cellStyle name="encadré titre bleu 10" xfId="567"/>
    <cellStyle name="encadré titre bleu 11" xfId="568"/>
    <cellStyle name="encadré titre bleu 2" xfId="569"/>
    <cellStyle name="encadré titre bleu 3" xfId="570"/>
    <cellStyle name="encadré titre bleu 4" xfId="571"/>
    <cellStyle name="encadré titre bleu 5" xfId="572"/>
    <cellStyle name="encadré titre bleu 6" xfId="573"/>
    <cellStyle name="encadré titre bleu 7" xfId="574"/>
    <cellStyle name="encadré titre bleu 8" xfId="575"/>
    <cellStyle name="encadré titre bleu 9" xfId="576"/>
    <cellStyle name="encadré titre jaune" xfId="577"/>
    <cellStyle name="encadré titre jaune 10" xfId="578"/>
    <cellStyle name="encadré titre jaune 11" xfId="579"/>
    <cellStyle name="encadré titre jaune 2" xfId="580"/>
    <cellStyle name="encadré titre jaune 3" xfId="581"/>
    <cellStyle name="encadré titre jaune 4" xfId="582"/>
    <cellStyle name="encadré titre jaune 5" xfId="583"/>
    <cellStyle name="encadré titre jaune 6" xfId="584"/>
    <cellStyle name="encadré titre jaune 7" xfId="585"/>
    <cellStyle name="encadré titre jaune 8" xfId="586"/>
    <cellStyle name="encadré titre jaune 9" xfId="587"/>
    <cellStyle name="Énfasis1" xfId="30"/>
    <cellStyle name="Énfasis2" xfId="31"/>
    <cellStyle name="Énfasis3" xfId="32"/>
    <cellStyle name="Énfasis4" xfId="33"/>
    <cellStyle name="Énfasis5" xfId="34"/>
    <cellStyle name="Énfasis6" xfId="35"/>
    <cellStyle name="Enter Currency (0)" xfId="588"/>
    <cellStyle name="Enter Currency (2)" xfId="589"/>
    <cellStyle name="Enter Units (0)" xfId="590"/>
    <cellStyle name="Enter Units (1)" xfId="591"/>
    <cellStyle name="Enter Units (2)" xfId="592"/>
    <cellStyle name="Entered" xfId="593"/>
    <cellStyle name="Entrada" xfId="36"/>
    <cellStyle name="Entrada 10" xfId="594"/>
    <cellStyle name="Entrada 11" xfId="595"/>
    <cellStyle name="Entrada 12" xfId="596"/>
    <cellStyle name="Entrada 2" xfId="597"/>
    <cellStyle name="Entrada 3" xfId="598"/>
    <cellStyle name="Entrada 4" xfId="599"/>
    <cellStyle name="Entrada 5" xfId="600"/>
    <cellStyle name="Entrada 6" xfId="601"/>
    <cellStyle name="Entrada 7" xfId="602"/>
    <cellStyle name="Entrada 8" xfId="603"/>
    <cellStyle name="Entrada 9" xfId="604"/>
    <cellStyle name="Entrée" xfId="127"/>
    <cellStyle name="Ergebnis 10" xfId="605"/>
    <cellStyle name="Ergebnis 11" xfId="606"/>
    <cellStyle name="Ergebnis 2" xfId="607"/>
    <cellStyle name="Ergebnis 3" xfId="608"/>
    <cellStyle name="Ergebnis 4" xfId="609"/>
    <cellStyle name="Ergebnis 5" xfId="610"/>
    <cellStyle name="Ergebnis 6" xfId="611"/>
    <cellStyle name="Ergebnis 7" xfId="612"/>
    <cellStyle name="Ergebnis 8" xfId="613"/>
    <cellStyle name="Ergebnis 9" xfId="614"/>
    <cellStyle name="Euro" xfId="128"/>
    <cellStyle name="Euro 2" xfId="129"/>
    <cellStyle name="Euro 2 2" xfId="615"/>
    <cellStyle name="Euro 3" xfId="616"/>
    <cellStyle name="Euro 4" xfId="617"/>
    <cellStyle name="Euro_01_Expedia_Germany_2010_Version 2_20100105" xfId="618"/>
    <cellStyle name="Explanatory Text" xfId="619"/>
    <cellStyle name="ExternalIDs" xfId="620"/>
    <cellStyle name="Färg1" xfId="621"/>
    <cellStyle name="Färg2" xfId="622"/>
    <cellStyle name="Färg3" xfId="623"/>
    <cellStyle name="Färg4" xfId="624"/>
    <cellStyle name="Färg5" xfId="625"/>
    <cellStyle name="Färg6" xfId="626"/>
    <cellStyle name="Förklarande text" xfId="627"/>
    <cellStyle name="Forklarende tekst" xfId="628"/>
    <cellStyle name="God" xfId="629"/>
    <cellStyle name="Good" xfId="630"/>
    <cellStyle name="Grey" xfId="631"/>
    <cellStyle name="haut/bas" xfId="632"/>
    <cellStyle name="Header1" xfId="633"/>
    <cellStyle name="Header2" xfId="634"/>
    <cellStyle name="Header2 10" xfId="635"/>
    <cellStyle name="Header2 11" xfId="636"/>
    <cellStyle name="Header2 12" xfId="637"/>
    <cellStyle name="Header2 2" xfId="638"/>
    <cellStyle name="Header2 3" xfId="639"/>
    <cellStyle name="Header2 4" xfId="640"/>
    <cellStyle name="Header2 5" xfId="641"/>
    <cellStyle name="Header2 6" xfId="642"/>
    <cellStyle name="Header2 7" xfId="643"/>
    <cellStyle name="Header2 8" xfId="644"/>
    <cellStyle name="Header2 9" xfId="645"/>
    <cellStyle name="Heading 1" xfId="646"/>
    <cellStyle name="Heading 2" xfId="647"/>
    <cellStyle name="Heading 3" xfId="648"/>
    <cellStyle name="Heading 4" xfId="649"/>
    <cellStyle name="Hyperlink 2" xfId="130"/>
    <cellStyle name="Hyperlink 3" xfId="650"/>
    <cellStyle name="Incorrecto" xfId="37"/>
    <cellStyle name="Indata" xfId="651"/>
    <cellStyle name="Inndata" xfId="652"/>
    <cellStyle name="Inndata 10" xfId="653"/>
    <cellStyle name="Inndata 11" xfId="654"/>
    <cellStyle name="Inndata 12" xfId="655"/>
    <cellStyle name="Inndata 2" xfId="656"/>
    <cellStyle name="Inndata 3" xfId="657"/>
    <cellStyle name="Inndata 4" xfId="658"/>
    <cellStyle name="Inndata 5" xfId="659"/>
    <cellStyle name="Inndata 6" xfId="660"/>
    <cellStyle name="Inndata 7" xfId="661"/>
    <cellStyle name="Inndata 8" xfId="662"/>
    <cellStyle name="Inndata 9" xfId="663"/>
    <cellStyle name="Input [yellow]" xfId="664"/>
    <cellStyle name="Insatisfaisant" xfId="131"/>
    <cellStyle name="Koblet celle" xfId="665"/>
    <cellStyle name="Komma [0]_Net_radio_inflation" xfId="666"/>
    <cellStyle name="Komma 2" xfId="667"/>
    <cellStyle name="Komma_Contractafspraken GM 2004 vs 2003" xfId="132"/>
    <cellStyle name="Kontrollcell" xfId="668"/>
    <cellStyle name="Kontrollcelle" xfId="669"/>
    <cellStyle name="Länkad cell" xfId="670"/>
    <cellStyle name="Lien hypertexte 2" xfId="133"/>
    <cellStyle name="Link Currency (0)" xfId="671"/>
    <cellStyle name="Link Currency (2)" xfId="672"/>
    <cellStyle name="Link Units (0)" xfId="673"/>
    <cellStyle name="Link Units (1)" xfId="674"/>
    <cellStyle name="Link Units (2)" xfId="675"/>
    <cellStyle name="Linked Cell" xfId="676"/>
    <cellStyle name="Merknad" xfId="677"/>
    <cellStyle name="Merknad 2" xfId="678"/>
    <cellStyle name="Merknad 3" xfId="679"/>
    <cellStyle name="Merknad 4" xfId="680"/>
    <cellStyle name="Merknad 5" xfId="681"/>
    <cellStyle name="Merknad 6" xfId="682"/>
    <cellStyle name="Migliaia (0)_~0036848" xfId="683"/>
    <cellStyle name="Migliaia 2" xfId="64"/>
    <cellStyle name="Migliaia 2 2" xfId="211"/>
    <cellStyle name="Migliaia 3" xfId="134"/>
    <cellStyle name="Migliaia 3 2" xfId="215"/>
    <cellStyle name="Migliaia 4" xfId="224"/>
    <cellStyle name="Millares [0]_bimma2" xfId="684"/>
    <cellStyle name="Millares 4" xfId="135"/>
    <cellStyle name="Millares_bimma2" xfId="685"/>
    <cellStyle name="Milliers 2" xfId="38"/>
    <cellStyle name="Milliers 2 2" xfId="204"/>
    <cellStyle name="Milliers 3" xfId="39"/>
    <cellStyle name="Milliers 3 2" xfId="205"/>
    <cellStyle name="Milliers 4" xfId="40"/>
    <cellStyle name="Milliers 4 2" xfId="206"/>
    <cellStyle name="Moneda [0]_bimma2" xfId="686"/>
    <cellStyle name="Moneda_bimma2" xfId="687"/>
    <cellStyle name="Neutral 2" xfId="688"/>
    <cellStyle name="Neutre" xfId="136"/>
    <cellStyle name="Neutro" xfId="689"/>
    <cellStyle name="no dec" xfId="690"/>
    <cellStyle name="no. date" xfId="691"/>
    <cellStyle name="no. millier" xfId="692"/>
    <cellStyle name="no. normal" xfId="693"/>
    <cellStyle name="Normal - Style1" xfId="694"/>
    <cellStyle name="Normal 10" xfId="66"/>
    <cellStyle name="Normal 10 2" xfId="212"/>
    <cellStyle name="Normal 11" xfId="137"/>
    <cellStyle name="Normal 11 2" xfId="216"/>
    <cellStyle name="Normal 12" xfId="138"/>
    <cellStyle name="Normal 12 2" xfId="217"/>
    <cellStyle name="Normal 13" xfId="139"/>
    <cellStyle name="Normal 14" xfId="140"/>
    <cellStyle name="Normal 14 2" xfId="218"/>
    <cellStyle name="Normal 15" xfId="68"/>
    <cellStyle name="Normal 15 3" xfId="1470"/>
    <cellStyle name="Normal 16" xfId="141"/>
    <cellStyle name="Normal 16 2" xfId="219"/>
    <cellStyle name="Normal 17" xfId="195"/>
    <cellStyle name="Normal 18" xfId="695"/>
    <cellStyle name="Normal 2" xfId="41"/>
    <cellStyle name="Normal 2 2" xfId="142"/>
    <cellStyle name="Normal 2 2 2" xfId="42"/>
    <cellStyle name="Normal 2 2 2 2" xfId="43"/>
    <cellStyle name="Normal 2 2 2 2 2" xfId="44"/>
    <cellStyle name="Normal 2 2 2 2 2 2" xfId="194"/>
    <cellStyle name="Normal 2 2 3" xfId="696"/>
    <cellStyle name="Normal 2 2 4" xfId="697"/>
    <cellStyle name="Normal 2 2 5" xfId="698"/>
    <cellStyle name="Normal 2 2_07_B_VDF_CPGRP_April-Dez. 2010_E 18-49_inkl. CpGRP Deal im April_FINAL_250310tg" xfId="699"/>
    <cellStyle name="Normal 2 3" xfId="143"/>
    <cellStyle name="Normal 2 3 2" xfId="700"/>
    <cellStyle name="Normal 2 3_IKEA general Cost Guarantee template_final" xfId="701"/>
    <cellStyle name="Normal 2 4" xfId="144"/>
    <cellStyle name="Normal 2 4 2" xfId="702"/>
    <cellStyle name="Normal 2 4_IKEA general Cost Guarantee template_final" xfId="703"/>
    <cellStyle name="Normal 2 5" xfId="145"/>
    <cellStyle name="Normal 2 6" xfId="146"/>
    <cellStyle name="Normal 2 7" xfId="207"/>
    <cellStyle name="Normal 2_07_B_VDF_CPGRP_April-Dez. 2010_E 18-49_inkl. CpGRP Deal im April_FINAL_250310tg" xfId="704"/>
    <cellStyle name="Normal 3" xfId="45"/>
    <cellStyle name="Normal 3 2" xfId="147"/>
    <cellStyle name="Normal 3 3" xfId="208"/>
    <cellStyle name="Normal 3 4" xfId="225"/>
    <cellStyle name="Normal 3_07_B_VDF_CPGRP_April-Dez. 2010_E 18-49_inkl. CpGRP Deal im April_FINAL_250310tg" xfId="705"/>
    <cellStyle name="Normal 4" xfId="148"/>
    <cellStyle name="Normal 4 2" xfId="706"/>
    <cellStyle name="Normal 5" xfId="149"/>
    <cellStyle name="Normal 5 2" xfId="707"/>
    <cellStyle name="Normal 5_RNA MP 17-12" xfId="708"/>
    <cellStyle name="Normal 6" xfId="150"/>
    <cellStyle name="Normal 6 2" xfId="151"/>
    <cellStyle name="Normal 6 3" xfId="220"/>
    <cellStyle name="Normal 6_07_B_VDF_CPGRP_April-Dez. 2010_E 18-49_inkl. CpGRP Deal im April_FINAL_250310tg" xfId="709"/>
    <cellStyle name="Normal 7" xfId="152"/>
    <cellStyle name="Normal 7 2" xfId="221"/>
    <cellStyle name="Normal 8" xfId="153"/>
    <cellStyle name="Normal 9" xfId="154"/>
    <cellStyle name="Normal 9 2" xfId="155"/>
    <cellStyle name="Normal 9 2 2" xfId="223"/>
    <cellStyle name="Normal 9 3" xfId="222"/>
    <cellStyle name="Normale" xfId="0" builtinId="0"/>
    <cellStyle name="Normale 10 2" xfId="1471"/>
    <cellStyle name="Normale 12" xfId="156"/>
    <cellStyle name="Normale 2" xfId="63"/>
    <cellStyle name="Normale 2 2" xfId="157"/>
    <cellStyle name="Normale 2 2 8 2" xfId="1472"/>
    <cellStyle name="Normale 2 3" xfId="1478"/>
    <cellStyle name="Normale 2 3 2" xfId="1479"/>
    <cellStyle name="Normale 3" xfId="71"/>
    <cellStyle name="Normale 3 2" xfId="72"/>
    <cellStyle name="Normale 3 3" xfId="214"/>
    <cellStyle name="Normale 3 4" xfId="1473"/>
    <cellStyle name="Normale 4" xfId="197"/>
    <cellStyle name="Normale 4 2" xfId="1476"/>
    <cellStyle name="Normale 5" xfId="226"/>
    <cellStyle name="Normale 6" xfId="1469"/>
    <cellStyle name="Normale 7" xfId="1474"/>
    <cellStyle name="Normale 7 2" xfId="1477"/>
    <cellStyle name="normální_calcul" xfId="710"/>
    <cellStyle name="Normalny_2004" xfId="711"/>
    <cellStyle name="Nota 2" xfId="712"/>
    <cellStyle name="Nota 3" xfId="713"/>
    <cellStyle name="Nota 4" xfId="714"/>
    <cellStyle name="Nota 5" xfId="715"/>
    <cellStyle name="Nota 6" xfId="716"/>
    <cellStyle name="Notas" xfId="46"/>
    <cellStyle name="Notas 2" xfId="209"/>
    <cellStyle name="Note" xfId="717"/>
    <cellStyle name="Notiz 2" xfId="718"/>
    <cellStyle name="Notiz 3" xfId="719"/>
    <cellStyle name="Notiz 4" xfId="720"/>
    <cellStyle name="Notiz 5" xfId="721"/>
    <cellStyle name="Notiz 6" xfId="722"/>
    <cellStyle name="Nøytral" xfId="723"/>
    <cellStyle name="Overskrift 1" xfId="724"/>
    <cellStyle name="Overskrift 2" xfId="725"/>
    <cellStyle name="Overskrift 3" xfId="726"/>
    <cellStyle name="Overskrift 4" xfId="727"/>
    <cellStyle name="Percent [0]" xfId="728"/>
    <cellStyle name="Percent [00]" xfId="729"/>
    <cellStyle name="Percent [2]" xfId="730"/>
    <cellStyle name="Percent 10" xfId="731"/>
    <cellStyle name="Percent 11" xfId="732"/>
    <cellStyle name="Percent 12" xfId="733"/>
    <cellStyle name="Percent 13" xfId="734"/>
    <cellStyle name="Percent 14" xfId="735"/>
    <cellStyle name="Percent 15" xfId="736"/>
    <cellStyle name="Percent 16" xfId="737"/>
    <cellStyle name="Percent 2" xfId="47"/>
    <cellStyle name="Percent 2 2" xfId="48"/>
    <cellStyle name="Percent 2 2 2" xfId="49"/>
    <cellStyle name="Percent 2 2 2 2" xfId="193"/>
    <cellStyle name="Percent 2 3" xfId="50"/>
    <cellStyle name="Percent 2 3 2" xfId="210"/>
    <cellStyle name="Percent 2 4" xfId="158"/>
    <cellStyle name="Percent 2 5" xfId="159"/>
    <cellStyle name="Percent 2 6" xfId="160"/>
    <cellStyle name="Percent 2 7" xfId="67"/>
    <cellStyle name="Percent 3" xfId="161"/>
    <cellStyle name="Percent 3 2" xfId="162"/>
    <cellStyle name="Percent 3 3" xfId="163"/>
    <cellStyle name="Percent 4" xfId="164"/>
    <cellStyle name="Percent 5" xfId="165"/>
    <cellStyle name="Percent 5 2" xfId="166"/>
    <cellStyle name="Percent 6" xfId="738"/>
    <cellStyle name="Percent 7" xfId="739"/>
    <cellStyle name="Percent 8" xfId="740"/>
    <cellStyle name="Percent 9" xfId="741"/>
    <cellStyle name="Percentuale" xfId="51" builtinId="5"/>
    <cellStyle name="Percentuale 2" xfId="73"/>
    <cellStyle name="Percentuale 3" xfId="1481"/>
    <cellStyle name="Percentuale 3 2" xfId="167"/>
    <cellStyle name="Percentuale 4" xfId="1475"/>
    <cellStyle name="Pourcentage 10" xfId="168"/>
    <cellStyle name="Pourcentage 11" xfId="169"/>
    <cellStyle name="Pourcentage 12" xfId="170"/>
    <cellStyle name="Pourcentage 13" xfId="171"/>
    <cellStyle name="Pourcentage 2" xfId="52"/>
    <cellStyle name="Pourcentage 2 2" xfId="196"/>
    <cellStyle name="Pourcentage 3" xfId="172"/>
    <cellStyle name="Pourcentage 4" xfId="173"/>
    <cellStyle name="Pourcentage 5" xfId="174"/>
    <cellStyle name="Pourcentage 6" xfId="175"/>
    <cellStyle name="Pourcentage 7" xfId="176"/>
    <cellStyle name="Pourcentage 8" xfId="177"/>
    <cellStyle name="Pourcentage 9" xfId="178"/>
    <cellStyle name="PrePop Currency (0)" xfId="742"/>
    <cellStyle name="PrePop Currency (2)" xfId="743"/>
    <cellStyle name="PrePop Units (0)" xfId="744"/>
    <cellStyle name="PrePop Units (1)" xfId="745"/>
    <cellStyle name="PrePop Units (2)" xfId="746"/>
    <cellStyle name="Procent 2" xfId="747"/>
    <cellStyle name="Procent 2 2" xfId="748"/>
    <cellStyle name="Procent 2 3" xfId="749"/>
    <cellStyle name="Procent 2 3 2" xfId="750"/>
    <cellStyle name="Procent 2 4" xfId="751"/>
    <cellStyle name="Prosent 2" xfId="752"/>
    <cellStyle name="Prozent [0]" xfId="753"/>
    <cellStyle name="Prozent 14" xfId="754"/>
    <cellStyle name="Prozent 2" xfId="755"/>
    <cellStyle name="Prozent 2 2" xfId="756"/>
    <cellStyle name="Prozent 3" xfId="757"/>
    <cellStyle name="Prozent 4" xfId="758"/>
    <cellStyle name="Punto0 - Modelo1" xfId="759"/>
    <cellStyle name="RevList" xfId="760"/>
    <cellStyle name="Rubrik" xfId="761"/>
    <cellStyle name="Rubrik 1" xfId="762"/>
    <cellStyle name="Rubrik 2" xfId="763"/>
    <cellStyle name="Rubrik 3" xfId="764"/>
    <cellStyle name="Rubrik 4" xfId="765"/>
    <cellStyle name="Saída" xfId="766"/>
    <cellStyle name="Saída 10" xfId="767"/>
    <cellStyle name="Saída 11" xfId="768"/>
    <cellStyle name="Saída 2" xfId="769"/>
    <cellStyle name="Saída 3" xfId="770"/>
    <cellStyle name="Saída 4" xfId="771"/>
    <cellStyle name="Saída 5" xfId="772"/>
    <cellStyle name="Saída 6" xfId="773"/>
    <cellStyle name="Saída 7" xfId="774"/>
    <cellStyle name="Saída 8" xfId="775"/>
    <cellStyle name="Saída 9" xfId="776"/>
    <cellStyle name="Salida" xfId="53"/>
    <cellStyle name="SAPBEXstdItem" xfId="777"/>
    <cellStyle name="Satisfaisant" xfId="179"/>
    <cellStyle name="sbt2" xfId="778"/>
    <cellStyle name="sbt2 10" xfId="779"/>
    <cellStyle name="sbt2 11" xfId="780"/>
    <cellStyle name="sbt2 2" xfId="781"/>
    <cellStyle name="sbt2 3" xfId="782"/>
    <cellStyle name="sbt2 4" xfId="783"/>
    <cellStyle name="sbt2 5" xfId="784"/>
    <cellStyle name="sbt2 6" xfId="785"/>
    <cellStyle name="sbt2 7" xfId="786"/>
    <cellStyle name="sbt2 8" xfId="787"/>
    <cellStyle name="sbt2 9" xfId="788"/>
    <cellStyle name="Schrift Grau" xfId="789"/>
    <cellStyle name="Sortie" xfId="180"/>
    <cellStyle name="Standaard_bdf vnu 1" xfId="790"/>
    <cellStyle name="Standard 1" xfId="791"/>
    <cellStyle name="Standard 2" xfId="181"/>
    <cellStyle name="Standard 2 2" xfId="182"/>
    <cellStyle name="Standard 2 2 2" xfId="792"/>
    <cellStyle name="Standard 2 3" xfId="793"/>
    <cellStyle name="Standard 2_06_VDF_CPGRP_April-Dez 2010_E 18-49_inkl. CpGRP Deal_150310tg" xfId="794"/>
    <cellStyle name="Standard 3" xfId="795"/>
    <cellStyle name="Standard 3 2" xfId="796"/>
    <cellStyle name="Standard 3_07_B_VDF_CPGRP_April-Dez. 2010_E 18-49_inkl. CpGRP Deal im April_FINAL_250310tg" xfId="797"/>
    <cellStyle name="Standard 4" xfId="70"/>
    <cellStyle name="Standard 4 2" xfId="213"/>
    <cellStyle name="Standard 4 2 2" xfId="798"/>
    <cellStyle name="Standard 4 3" xfId="799"/>
    <cellStyle name="Standard 5" xfId="800"/>
    <cellStyle name="Standard 5 2" xfId="801"/>
    <cellStyle name="Standard 5 2 2" xfId="802"/>
    <cellStyle name="Standard 5 3" xfId="803"/>
    <cellStyle name="Standard 6" xfId="804"/>
    <cellStyle name="Standard 6 2" xfId="805"/>
    <cellStyle name="Standard 7" xfId="806"/>
    <cellStyle name="Standard 7 2" xfId="807"/>
    <cellStyle name="Standard 8" xfId="808"/>
    <cellStyle name="Standard 9" xfId="809"/>
    <cellStyle name="Standard_Print Konditionen_Toyota Konzern_08-08-11" xfId="69"/>
    <cellStyle name="Stil 1" xfId="810"/>
    <cellStyle name="Stil 2" xfId="811"/>
    <cellStyle name="Style 1" xfId="54"/>
    <cellStyle name="Style 1 2" xfId="183"/>
    <cellStyle name="Style 1 3" xfId="184"/>
    <cellStyle name="Style 1_France Baseline Template 2010" xfId="185"/>
    <cellStyle name="subt1" xfId="812"/>
    <cellStyle name="Subtotal" xfId="813"/>
    <cellStyle name="Summa" xfId="814"/>
    <cellStyle name="Tabelle 1DLStyle001" xfId="815"/>
    <cellStyle name="Tabelle 1DLStyle001 2" xfId="816"/>
    <cellStyle name="Tabelle 1DLStyle001 3" xfId="817"/>
    <cellStyle name="Tabelle 1DLStyle001 4" xfId="818"/>
    <cellStyle name="Tabelle 1DLStyle001 5" xfId="819"/>
    <cellStyle name="Tabelle 1DLStyle001 6" xfId="820"/>
    <cellStyle name="Tabelle 1DLStyle002" xfId="821"/>
    <cellStyle name="Tabelle 1DLStyle002 2" xfId="822"/>
    <cellStyle name="Tabelle 1DLStyle002 3" xfId="823"/>
    <cellStyle name="Tabelle 1DLStyle002 4" xfId="824"/>
    <cellStyle name="Tabelle 1DLStyle002 5" xfId="825"/>
    <cellStyle name="Tabelle 1DLStyle002 6" xfId="826"/>
    <cellStyle name="Tabelle 1DLStyle003" xfId="827"/>
    <cellStyle name="Tabelle 1DLStyle003 2" xfId="828"/>
    <cellStyle name="Tabelle 1DLStyle003 3" xfId="829"/>
    <cellStyle name="Tabelle 1DLStyle003 4" xfId="830"/>
    <cellStyle name="Tabelle 1DLStyle003 5" xfId="831"/>
    <cellStyle name="Tabelle 1DLStyle003 6" xfId="832"/>
    <cellStyle name="Tabelle 1DLStyle004" xfId="833"/>
    <cellStyle name="Tabelle 1DLStyle004 2" xfId="834"/>
    <cellStyle name="Tabelle 1DLStyle004 3" xfId="835"/>
    <cellStyle name="Tabelle 1DLStyle004 4" xfId="836"/>
    <cellStyle name="Tabelle 1DLStyle004 5" xfId="837"/>
    <cellStyle name="Tabelle 1DLStyle004 6" xfId="838"/>
    <cellStyle name="Tabelle 1DLStyle005" xfId="839"/>
    <cellStyle name="Tabelle 1DLStyle005 2" xfId="840"/>
    <cellStyle name="Tabelle 1DLStyle005 3" xfId="841"/>
    <cellStyle name="Tabelle 1DLStyle005 4" xfId="842"/>
    <cellStyle name="Tabelle 1DLStyle005 5" xfId="843"/>
    <cellStyle name="Tabelle 1DLStyle005 6" xfId="844"/>
    <cellStyle name="Tabelle 1DLStyle006" xfId="845"/>
    <cellStyle name="Tabelle 1DLStyle006 2" xfId="846"/>
    <cellStyle name="Tabelle 1DLStyle006 3" xfId="847"/>
    <cellStyle name="Tabelle 1DLStyle006 4" xfId="848"/>
    <cellStyle name="Tabelle 1DLStyle006 5" xfId="849"/>
    <cellStyle name="Tabelle 1DLStyle006 6" xfId="850"/>
    <cellStyle name="Tabelle 1DLStyle007" xfId="851"/>
    <cellStyle name="Tabelle 1DLStyle008" xfId="852"/>
    <cellStyle name="Tabelle 1DLStyle008 10" xfId="853"/>
    <cellStyle name="Tabelle 1DLStyle008 2" xfId="854"/>
    <cellStyle name="Tabelle 1DLStyle008 3" xfId="855"/>
    <cellStyle name="Tabelle 1DLStyle008 4" xfId="856"/>
    <cellStyle name="Tabelle 1DLStyle008 5" xfId="857"/>
    <cellStyle name="Tabelle 1DLStyle008 6" xfId="858"/>
    <cellStyle name="Tabelle 1DLStyle008 7" xfId="859"/>
    <cellStyle name="Tabelle 1DLStyle008 8" xfId="860"/>
    <cellStyle name="Tabelle 1DLStyle008 9" xfId="861"/>
    <cellStyle name="Tabelle 1DLStyle009" xfId="862"/>
    <cellStyle name="Tabelle 1DLStyle009 10" xfId="863"/>
    <cellStyle name="Tabelle 1DLStyle009 2" xfId="864"/>
    <cellStyle name="Tabelle 1DLStyle009 3" xfId="865"/>
    <cellStyle name="Tabelle 1DLStyle009 4" xfId="866"/>
    <cellStyle name="Tabelle 1DLStyle009 5" xfId="867"/>
    <cellStyle name="Tabelle 1DLStyle009 6" xfId="868"/>
    <cellStyle name="Tabelle 1DLStyle009 7" xfId="869"/>
    <cellStyle name="Tabelle 1DLStyle009 8" xfId="870"/>
    <cellStyle name="Tabelle 1DLStyle009 9" xfId="871"/>
    <cellStyle name="Tabelle 1DLStyle010" xfId="872"/>
    <cellStyle name="Tabelle 1DLStyle010 10" xfId="873"/>
    <cellStyle name="Tabelle 1DLStyle010 2" xfId="874"/>
    <cellStyle name="Tabelle 1DLStyle010 3" xfId="875"/>
    <cellStyle name="Tabelle 1DLStyle010 4" xfId="876"/>
    <cellStyle name="Tabelle 1DLStyle010 5" xfId="877"/>
    <cellStyle name="Tabelle 1DLStyle010 6" xfId="878"/>
    <cellStyle name="Tabelle 1DLStyle010 7" xfId="879"/>
    <cellStyle name="Tabelle 1DLStyle010 8" xfId="880"/>
    <cellStyle name="Tabelle 1DLStyle010 9" xfId="881"/>
    <cellStyle name="Tabelle 1DLStyle011" xfId="882"/>
    <cellStyle name="Tabelle 1DLStyle011 10" xfId="883"/>
    <cellStyle name="Tabelle 1DLStyle011 2" xfId="884"/>
    <cellStyle name="Tabelle 1DLStyle011 3" xfId="885"/>
    <cellStyle name="Tabelle 1DLStyle011 4" xfId="886"/>
    <cellStyle name="Tabelle 1DLStyle011 5" xfId="887"/>
    <cellStyle name="Tabelle 1DLStyle011 6" xfId="888"/>
    <cellStyle name="Tabelle 1DLStyle011 7" xfId="889"/>
    <cellStyle name="Tabelle 1DLStyle011 8" xfId="890"/>
    <cellStyle name="Tabelle 1DLStyle011 9" xfId="891"/>
    <cellStyle name="Tabelle 1DLStyle012" xfId="892"/>
    <cellStyle name="Tabelle 1DLStyle012 10" xfId="893"/>
    <cellStyle name="Tabelle 1DLStyle012 2" xfId="894"/>
    <cellStyle name="Tabelle 1DLStyle012 3" xfId="895"/>
    <cellStyle name="Tabelle 1DLStyle012 4" xfId="896"/>
    <cellStyle name="Tabelle 1DLStyle012 5" xfId="897"/>
    <cellStyle name="Tabelle 1DLStyle012 6" xfId="898"/>
    <cellStyle name="Tabelle 1DLStyle012 7" xfId="899"/>
    <cellStyle name="Tabelle 1DLStyle012 8" xfId="900"/>
    <cellStyle name="Tabelle 1DLStyle012 9" xfId="901"/>
    <cellStyle name="Tabelle 1DLStyle013" xfId="902"/>
    <cellStyle name="Tabelle 1DLStyle013 10" xfId="903"/>
    <cellStyle name="Tabelle 1DLStyle013 2" xfId="904"/>
    <cellStyle name="Tabelle 1DLStyle013 3" xfId="905"/>
    <cellStyle name="Tabelle 1DLStyle013 4" xfId="906"/>
    <cellStyle name="Tabelle 1DLStyle013 5" xfId="907"/>
    <cellStyle name="Tabelle 1DLStyle013 6" xfId="908"/>
    <cellStyle name="Tabelle 1DLStyle013 7" xfId="909"/>
    <cellStyle name="Tabelle 1DLStyle013 8" xfId="910"/>
    <cellStyle name="Tabelle 1DLStyle013 9" xfId="911"/>
    <cellStyle name="Tabelle 1DLStyle014" xfId="912"/>
    <cellStyle name="Tabelle 1DLStyle014 10" xfId="913"/>
    <cellStyle name="Tabelle 1DLStyle014 2" xfId="914"/>
    <cellStyle name="Tabelle 1DLStyle014 3" xfId="915"/>
    <cellStyle name="Tabelle 1DLStyle014 4" xfId="916"/>
    <cellStyle name="Tabelle 1DLStyle014 5" xfId="917"/>
    <cellStyle name="Tabelle 1DLStyle014 6" xfId="918"/>
    <cellStyle name="Tabelle 1DLStyle014 7" xfId="919"/>
    <cellStyle name="Tabelle 1DLStyle014 8" xfId="920"/>
    <cellStyle name="Tabelle 1DLStyle014 9" xfId="921"/>
    <cellStyle name="Tabelle 1DLStyle015" xfId="922"/>
    <cellStyle name="Tabelle 1DLStyle015 10" xfId="923"/>
    <cellStyle name="Tabelle 1DLStyle015 2" xfId="924"/>
    <cellStyle name="Tabelle 1DLStyle015 3" xfId="925"/>
    <cellStyle name="Tabelle 1DLStyle015 4" xfId="926"/>
    <cellStyle name="Tabelle 1DLStyle015 5" xfId="927"/>
    <cellStyle name="Tabelle 1DLStyle015 6" xfId="928"/>
    <cellStyle name="Tabelle 1DLStyle015 7" xfId="929"/>
    <cellStyle name="Tabelle 1DLStyle015 8" xfId="930"/>
    <cellStyle name="Tabelle 1DLStyle015 9" xfId="931"/>
    <cellStyle name="Tabelle 1DLStyle016" xfId="932"/>
    <cellStyle name="Tabelle 1DLStyle016 10" xfId="933"/>
    <cellStyle name="Tabelle 1DLStyle016 2" xfId="934"/>
    <cellStyle name="Tabelle 1DLStyle016 3" xfId="935"/>
    <cellStyle name="Tabelle 1DLStyle016 4" xfId="936"/>
    <cellStyle name="Tabelle 1DLStyle016 5" xfId="937"/>
    <cellStyle name="Tabelle 1DLStyle016 6" xfId="938"/>
    <cellStyle name="Tabelle 1DLStyle016 7" xfId="939"/>
    <cellStyle name="Tabelle 1DLStyle016 8" xfId="940"/>
    <cellStyle name="Tabelle 1DLStyle016 9" xfId="941"/>
    <cellStyle name="Tabelle 1DLStyle017" xfId="942"/>
    <cellStyle name="Tabelle 1DLStyle017 10" xfId="943"/>
    <cellStyle name="Tabelle 1DLStyle017 2" xfId="944"/>
    <cellStyle name="Tabelle 1DLStyle017 3" xfId="945"/>
    <cellStyle name="Tabelle 1DLStyle017 4" xfId="946"/>
    <cellStyle name="Tabelle 1DLStyle017 5" xfId="947"/>
    <cellStyle name="Tabelle 1DLStyle017 6" xfId="948"/>
    <cellStyle name="Tabelle 1DLStyle017 7" xfId="949"/>
    <cellStyle name="Tabelle 1DLStyle017 8" xfId="950"/>
    <cellStyle name="Tabelle 1DLStyle017 9" xfId="951"/>
    <cellStyle name="Tabelle 2DLStyle001" xfId="952"/>
    <cellStyle name="Tabelle 2DLStyle001 2" xfId="953"/>
    <cellStyle name="Tabelle 2DLStyle001 3" xfId="954"/>
    <cellStyle name="Tabelle 2DLStyle001 4" xfId="955"/>
    <cellStyle name="Tabelle 2DLStyle001 5" xfId="956"/>
    <cellStyle name="Tabelle 2DLStyle001 6" xfId="957"/>
    <cellStyle name="Tabelle 2DLStyle002" xfId="958"/>
    <cellStyle name="Tabelle 2DLStyle002 2" xfId="959"/>
    <cellStyle name="Tabelle 2DLStyle002 3" xfId="960"/>
    <cellStyle name="Tabelle 2DLStyle002 4" xfId="961"/>
    <cellStyle name="Tabelle 2DLStyle002 5" xfId="962"/>
    <cellStyle name="Tabelle 2DLStyle002 6" xfId="963"/>
    <cellStyle name="Tabelle 2DLStyle003" xfId="964"/>
    <cellStyle name="Tabelle 2DLStyle004" xfId="965"/>
    <cellStyle name="Tabelle 2DLStyle004 2" xfId="966"/>
    <cellStyle name="Tabelle 2DLStyle004 3" xfId="967"/>
    <cellStyle name="Tabelle 2DLStyle004 4" xfId="968"/>
    <cellStyle name="Tabelle 2DLStyle004 5" xfId="969"/>
    <cellStyle name="Tabelle 2DLStyle004 6" xfId="970"/>
    <cellStyle name="Tabelle 2DLStyle005" xfId="971"/>
    <cellStyle name="Tabelle 2DLStyle005 10" xfId="972"/>
    <cellStyle name="Tabelle 2DLStyle005 2" xfId="973"/>
    <cellStyle name="Tabelle 2DLStyle005 3" xfId="974"/>
    <cellStyle name="Tabelle 2DLStyle005 4" xfId="975"/>
    <cellStyle name="Tabelle 2DLStyle005 5" xfId="976"/>
    <cellStyle name="Tabelle 2DLStyle005 6" xfId="977"/>
    <cellStyle name="Tabelle 2DLStyle005 7" xfId="978"/>
    <cellStyle name="Tabelle 2DLStyle005 8" xfId="979"/>
    <cellStyle name="Tabelle 2DLStyle005 9" xfId="980"/>
    <cellStyle name="Tabelle 2DLStyle006" xfId="981"/>
    <cellStyle name="Tabelle 2DLStyle006 10" xfId="982"/>
    <cellStyle name="Tabelle 2DLStyle006 2" xfId="983"/>
    <cellStyle name="Tabelle 2DLStyle006 3" xfId="984"/>
    <cellStyle name="Tabelle 2DLStyle006 4" xfId="985"/>
    <cellStyle name="Tabelle 2DLStyle006 5" xfId="986"/>
    <cellStyle name="Tabelle 2DLStyle006 6" xfId="987"/>
    <cellStyle name="Tabelle 2DLStyle006 7" xfId="988"/>
    <cellStyle name="Tabelle 2DLStyle006 8" xfId="989"/>
    <cellStyle name="Tabelle 2DLStyle006 9" xfId="990"/>
    <cellStyle name="Tabelle 2DLStyle007" xfId="991"/>
    <cellStyle name="Tabelle 2DLStyle007 10" xfId="992"/>
    <cellStyle name="Tabelle 2DLStyle007 2" xfId="993"/>
    <cellStyle name="Tabelle 2DLStyle007 3" xfId="994"/>
    <cellStyle name="Tabelle 2DLStyle007 4" xfId="995"/>
    <cellStyle name="Tabelle 2DLStyle007 5" xfId="996"/>
    <cellStyle name="Tabelle 2DLStyle007 6" xfId="997"/>
    <cellStyle name="Tabelle 2DLStyle007 7" xfId="998"/>
    <cellStyle name="Tabelle 2DLStyle007 8" xfId="999"/>
    <cellStyle name="Tabelle 2DLStyle007 9" xfId="1000"/>
    <cellStyle name="Tabelle 2DLStyle008" xfId="1001"/>
    <cellStyle name="Tabelle 2DLStyle008 10" xfId="1002"/>
    <cellStyle name="Tabelle 2DLStyle008 2" xfId="1003"/>
    <cellStyle name="Tabelle 2DLStyle008 3" xfId="1004"/>
    <cellStyle name="Tabelle 2DLStyle008 4" xfId="1005"/>
    <cellStyle name="Tabelle 2DLStyle008 5" xfId="1006"/>
    <cellStyle name="Tabelle 2DLStyle008 6" xfId="1007"/>
    <cellStyle name="Tabelle 2DLStyle008 7" xfId="1008"/>
    <cellStyle name="Tabelle 2DLStyle008 8" xfId="1009"/>
    <cellStyle name="Tabelle 2DLStyle008 9" xfId="1010"/>
    <cellStyle name="Tabelle 2DLStyle009" xfId="1011"/>
    <cellStyle name="Tabelle 2DLStyle009 10" xfId="1012"/>
    <cellStyle name="Tabelle 2DLStyle009 2" xfId="1013"/>
    <cellStyle name="Tabelle 2DLStyle009 3" xfId="1014"/>
    <cellStyle name="Tabelle 2DLStyle009 4" xfId="1015"/>
    <cellStyle name="Tabelle 2DLStyle009 5" xfId="1016"/>
    <cellStyle name="Tabelle 2DLStyle009 6" xfId="1017"/>
    <cellStyle name="Tabelle 2DLStyle009 7" xfId="1018"/>
    <cellStyle name="Tabelle 2DLStyle009 8" xfId="1019"/>
    <cellStyle name="Tabelle 2DLStyle009 9" xfId="1020"/>
    <cellStyle name="Tabelle 2DLStyle010" xfId="1021"/>
    <cellStyle name="Tabelle 2DLStyle010 10" xfId="1022"/>
    <cellStyle name="Tabelle 2DLStyle010 2" xfId="1023"/>
    <cellStyle name="Tabelle 2DLStyle010 3" xfId="1024"/>
    <cellStyle name="Tabelle 2DLStyle010 4" xfId="1025"/>
    <cellStyle name="Tabelle 2DLStyle010 5" xfId="1026"/>
    <cellStyle name="Tabelle 2DLStyle010 6" xfId="1027"/>
    <cellStyle name="Tabelle 2DLStyle010 7" xfId="1028"/>
    <cellStyle name="Tabelle 2DLStyle010 8" xfId="1029"/>
    <cellStyle name="Tabelle 2DLStyle010 9" xfId="1030"/>
    <cellStyle name="Tabelle 2DLStyle011" xfId="1031"/>
    <cellStyle name="Tabelle 2DLStyle011 10" xfId="1032"/>
    <cellStyle name="Tabelle 2DLStyle011 2" xfId="1033"/>
    <cellStyle name="Tabelle 2DLStyle011 3" xfId="1034"/>
    <cellStyle name="Tabelle 2DLStyle011 4" xfId="1035"/>
    <cellStyle name="Tabelle 2DLStyle011 5" xfId="1036"/>
    <cellStyle name="Tabelle 2DLStyle011 6" xfId="1037"/>
    <cellStyle name="Tabelle 2DLStyle011 7" xfId="1038"/>
    <cellStyle name="Tabelle 2DLStyle011 8" xfId="1039"/>
    <cellStyle name="Tabelle 2DLStyle011 9" xfId="1040"/>
    <cellStyle name="Tabelle 2DLStyle012" xfId="1041"/>
    <cellStyle name="Tabelle 2DLStyle012 10" xfId="1042"/>
    <cellStyle name="Tabelle 2DLStyle012 2" xfId="1043"/>
    <cellStyle name="Tabelle 2DLStyle012 3" xfId="1044"/>
    <cellStyle name="Tabelle 2DLStyle012 4" xfId="1045"/>
    <cellStyle name="Tabelle 2DLStyle012 5" xfId="1046"/>
    <cellStyle name="Tabelle 2DLStyle012 6" xfId="1047"/>
    <cellStyle name="Tabelle 2DLStyle012 7" xfId="1048"/>
    <cellStyle name="Tabelle 2DLStyle012 8" xfId="1049"/>
    <cellStyle name="Tabelle 2DLStyle012 9" xfId="1050"/>
    <cellStyle name="Tabelle 2DLStyle013" xfId="1051"/>
    <cellStyle name="Tabelle 2DLStyle013 10" xfId="1052"/>
    <cellStyle name="Tabelle 2DLStyle013 2" xfId="1053"/>
    <cellStyle name="Tabelle 2DLStyle013 3" xfId="1054"/>
    <cellStyle name="Tabelle 2DLStyle013 4" xfId="1055"/>
    <cellStyle name="Tabelle 2DLStyle013 5" xfId="1056"/>
    <cellStyle name="Tabelle 2DLStyle013 6" xfId="1057"/>
    <cellStyle name="Tabelle 2DLStyle013 7" xfId="1058"/>
    <cellStyle name="Tabelle 2DLStyle013 8" xfId="1059"/>
    <cellStyle name="Tabelle 2DLStyle013 9" xfId="1060"/>
    <cellStyle name="Tabelle 2DLStyle014" xfId="1061"/>
    <cellStyle name="Tabelle 2DLStyle014 10" xfId="1062"/>
    <cellStyle name="Tabelle 2DLStyle014 2" xfId="1063"/>
    <cellStyle name="Tabelle 2DLStyle014 3" xfId="1064"/>
    <cellStyle name="Tabelle 2DLStyle014 4" xfId="1065"/>
    <cellStyle name="Tabelle 2DLStyle014 5" xfId="1066"/>
    <cellStyle name="Tabelle 2DLStyle014 6" xfId="1067"/>
    <cellStyle name="Tabelle 2DLStyle014 7" xfId="1068"/>
    <cellStyle name="Tabelle 2DLStyle014 8" xfId="1069"/>
    <cellStyle name="Tabelle 2DLStyle014 9" xfId="1070"/>
    <cellStyle name="Tabelle 2DLStyle015" xfId="1071"/>
    <cellStyle name="Tabelle 2DLStyle015 10" xfId="1072"/>
    <cellStyle name="Tabelle 2DLStyle015 2" xfId="1073"/>
    <cellStyle name="Tabelle 2DLStyle015 3" xfId="1074"/>
    <cellStyle name="Tabelle 2DLStyle015 4" xfId="1075"/>
    <cellStyle name="Tabelle 2DLStyle015 5" xfId="1076"/>
    <cellStyle name="Tabelle 2DLStyle015 6" xfId="1077"/>
    <cellStyle name="Tabelle 2DLStyle015 7" xfId="1078"/>
    <cellStyle name="Tabelle 2DLStyle015 8" xfId="1079"/>
    <cellStyle name="Tabelle 2DLStyle015 9" xfId="1080"/>
    <cellStyle name="Tabelle 2DLStyle016" xfId="1081"/>
    <cellStyle name="Tabelle 2DLStyle016 10" xfId="1082"/>
    <cellStyle name="Tabelle 2DLStyle016 2" xfId="1083"/>
    <cellStyle name="Tabelle 2DLStyle016 3" xfId="1084"/>
    <cellStyle name="Tabelle 2DLStyle016 4" xfId="1085"/>
    <cellStyle name="Tabelle 2DLStyle016 5" xfId="1086"/>
    <cellStyle name="Tabelle 2DLStyle016 6" xfId="1087"/>
    <cellStyle name="Tabelle 2DLStyle016 7" xfId="1088"/>
    <cellStyle name="Tabelle 2DLStyle016 8" xfId="1089"/>
    <cellStyle name="Tabelle 2DLStyle016 9" xfId="1090"/>
    <cellStyle name="Tabelle 2DLStyle017" xfId="1091"/>
    <cellStyle name="Tabelle 2DLStyle017 10" xfId="1092"/>
    <cellStyle name="Tabelle 2DLStyle017 2" xfId="1093"/>
    <cellStyle name="Tabelle 2DLStyle017 3" xfId="1094"/>
    <cellStyle name="Tabelle 2DLStyle017 4" xfId="1095"/>
    <cellStyle name="Tabelle 2DLStyle017 5" xfId="1096"/>
    <cellStyle name="Tabelle 2DLStyle017 6" xfId="1097"/>
    <cellStyle name="Tabelle 2DLStyle017 7" xfId="1098"/>
    <cellStyle name="Tabelle 2DLStyle017 8" xfId="1099"/>
    <cellStyle name="Tabelle 2DLStyle017 9" xfId="1100"/>
    <cellStyle name="Tabelle 3DLStyle001" xfId="1101"/>
    <cellStyle name="Tabelle 3DLStyle001 2" xfId="1102"/>
    <cellStyle name="Tabelle 3DLStyle001 3" xfId="1103"/>
    <cellStyle name="Tabelle 3DLStyle001 4" xfId="1104"/>
    <cellStyle name="Tabelle 3DLStyle001 5" xfId="1105"/>
    <cellStyle name="Tabelle 3DLStyle001 6" xfId="1106"/>
    <cellStyle name="Tabelle 3DLStyle002" xfId="1107"/>
    <cellStyle name="Tabelle 3DLStyle002 2" xfId="1108"/>
    <cellStyle name="Tabelle 3DLStyle002 3" xfId="1109"/>
    <cellStyle name="Tabelle 3DLStyle002 4" xfId="1110"/>
    <cellStyle name="Tabelle 3DLStyle002 5" xfId="1111"/>
    <cellStyle name="Tabelle 3DLStyle002 6" xfId="1112"/>
    <cellStyle name="Tabelle 3DLStyle003" xfId="1113"/>
    <cellStyle name="Tabelle 3DLStyle004" xfId="1114"/>
    <cellStyle name="Tabelle 3DLStyle004 2" xfId="1115"/>
    <cellStyle name="Tabelle 3DLStyle004 3" xfId="1116"/>
    <cellStyle name="Tabelle 3DLStyle004 4" xfId="1117"/>
    <cellStyle name="Tabelle 3DLStyle004 5" xfId="1118"/>
    <cellStyle name="Tabelle 3DLStyle004 6" xfId="1119"/>
    <cellStyle name="Tabelle 3DLStyle005" xfId="1120"/>
    <cellStyle name="Tabelle 3DLStyle005 10" xfId="1121"/>
    <cellStyle name="Tabelle 3DLStyle005 2" xfId="1122"/>
    <cellStyle name="Tabelle 3DLStyle005 3" xfId="1123"/>
    <cellStyle name="Tabelle 3DLStyle005 4" xfId="1124"/>
    <cellStyle name="Tabelle 3DLStyle005 5" xfId="1125"/>
    <cellStyle name="Tabelle 3DLStyle005 6" xfId="1126"/>
    <cellStyle name="Tabelle 3DLStyle005 7" xfId="1127"/>
    <cellStyle name="Tabelle 3DLStyle005 8" xfId="1128"/>
    <cellStyle name="Tabelle 3DLStyle005 9" xfId="1129"/>
    <cellStyle name="Tabelle 3DLStyle006" xfId="1130"/>
    <cellStyle name="Tabelle 3DLStyle006 10" xfId="1131"/>
    <cellStyle name="Tabelle 3DLStyle006 2" xfId="1132"/>
    <cellStyle name="Tabelle 3DLStyle006 3" xfId="1133"/>
    <cellStyle name="Tabelle 3DLStyle006 4" xfId="1134"/>
    <cellStyle name="Tabelle 3DLStyle006 5" xfId="1135"/>
    <cellStyle name="Tabelle 3DLStyle006 6" xfId="1136"/>
    <cellStyle name="Tabelle 3DLStyle006 7" xfId="1137"/>
    <cellStyle name="Tabelle 3DLStyle006 8" xfId="1138"/>
    <cellStyle name="Tabelle 3DLStyle006 9" xfId="1139"/>
    <cellStyle name="Tabelle 3DLStyle007" xfId="1140"/>
    <cellStyle name="Tabelle 3DLStyle007 10" xfId="1141"/>
    <cellStyle name="Tabelle 3DLStyle007 2" xfId="1142"/>
    <cellStyle name="Tabelle 3DLStyle007 3" xfId="1143"/>
    <cellStyle name="Tabelle 3DLStyle007 4" xfId="1144"/>
    <cellStyle name="Tabelle 3DLStyle007 5" xfId="1145"/>
    <cellStyle name="Tabelle 3DLStyle007 6" xfId="1146"/>
    <cellStyle name="Tabelle 3DLStyle007 7" xfId="1147"/>
    <cellStyle name="Tabelle 3DLStyle007 8" xfId="1148"/>
    <cellStyle name="Tabelle 3DLStyle007 9" xfId="1149"/>
    <cellStyle name="Tabelle 3DLStyle008" xfId="1150"/>
    <cellStyle name="Tabelle 3DLStyle008 10" xfId="1151"/>
    <cellStyle name="Tabelle 3DLStyle008 2" xfId="1152"/>
    <cellStyle name="Tabelle 3DLStyle008 3" xfId="1153"/>
    <cellStyle name="Tabelle 3DLStyle008 4" xfId="1154"/>
    <cellStyle name="Tabelle 3DLStyle008 5" xfId="1155"/>
    <cellStyle name="Tabelle 3DLStyle008 6" xfId="1156"/>
    <cellStyle name="Tabelle 3DLStyle008 7" xfId="1157"/>
    <cellStyle name="Tabelle 3DLStyle008 8" xfId="1158"/>
    <cellStyle name="Tabelle 3DLStyle008 9" xfId="1159"/>
    <cellStyle name="Tabelle 3DLStyle009" xfId="1160"/>
    <cellStyle name="Tabelle 3DLStyle009 10" xfId="1161"/>
    <cellStyle name="Tabelle 3DLStyle009 2" xfId="1162"/>
    <cellStyle name="Tabelle 3DLStyle009 3" xfId="1163"/>
    <cellStyle name="Tabelle 3DLStyle009 4" xfId="1164"/>
    <cellStyle name="Tabelle 3DLStyle009 5" xfId="1165"/>
    <cellStyle name="Tabelle 3DLStyle009 6" xfId="1166"/>
    <cellStyle name="Tabelle 3DLStyle009 7" xfId="1167"/>
    <cellStyle name="Tabelle 3DLStyle009 8" xfId="1168"/>
    <cellStyle name="Tabelle 3DLStyle009 9" xfId="1169"/>
    <cellStyle name="Tabelle 3DLStyle010" xfId="1170"/>
    <cellStyle name="Tabelle 3DLStyle010 10" xfId="1171"/>
    <cellStyle name="Tabelle 3DLStyle010 2" xfId="1172"/>
    <cellStyle name="Tabelle 3DLStyle010 3" xfId="1173"/>
    <cellStyle name="Tabelle 3DLStyle010 4" xfId="1174"/>
    <cellStyle name="Tabelle 3DLStyle010 5" xfId="1175"/>
    <cellStyle name="Tabelle 3DLStyle010 6" xfId="1176"/>
    <cellStyle name="Tabelle 3DLStyle010 7" xfId="1177"/>
    <cellStyle name="Tabelle 3DLStyle010 8" xfId="1178"/>
    <cellStyle name="Tabelle 3DLStyle010 9" xfId="1179"/>
    <cellStyle name="Tabelle 3DLStyle011" xfId="1180"/>
    <cellStyle name="Tabelle 3DLStyle011 10" xfId="1181"/>
    <cellStyle name="Tabelle 3DLStyle011 2" xfId="1182"/>
    <cellStyle name="Tabelle 3DLStyle011 3" xfId="1183"/>
    <cellStyle name="Tabelle 3DLStyle011 4" xfId="1184"/>
    <cellStyle name="Tabelle 3DLStyle011 5" xfId="1185"/>
    <cellStyle name="Tabelle 3DLStyle011 6" xfId="1186"/>
    <cellStyle name="Tabelle 3DLStyle011 7" xfId="1187"/>
    <cellStyle name="Tabelle 3DLStyle011 8" xfId="1188"/>
    <cellStyle name="Tabelle 3DLStyle011 9" xfId="1189"/>
    <cellStyle name="Tabelle 3DLStyle012" xfId="1190"/>
    <cellStyle name="Tabelle 3DLStyle012 10" xfId="1191"/>
    <cellStyle name="Tabelle 3DLStyle012 2" xfId="1192"/>
    <cellStyle name="Tabelle 3DLStyle012 3" xfId="1193"/>
    <cellStyle name="Tabelle 3DLStyle012 4" xfId="1194"/>
    <cellStyle name="Tabelle 3DLStyle012 5" xfId="1195"/>
    <cellStyle name="Tabelle 3DLStyle012 6" xfId="1196"/>
    <cellStyle name="Tabelle 3DLStyle012 7" xfId="1197"/>
    <cellStyle name="Tabelle 3DLStyle012 8" xfId="1198"/>
    <cellStyle name="Tabelle 3DLStyle012 9" xfId="1199"/>
    <cellStyle name="Tabelle 3DLStyle013" xfId="1200"/>
    <cellStyle name="Tabelle 3DLStyle013 10" xfId="1201"/>
    <cellStyle name="Tabelle 3DLStyle013 2" xfId="1202"/>
    <cellStyle name="Tabelle 3DLStyle013 3" xfId="1203"/>
    <cellStyle name="Tabelle 3DLStyle013 4" xfId="1204"/>
    <cellStyle name="Tabelle 3DLStyle013 5" xfId="1205"/>
    <cellStyle name="Tabelle 3DLStyle013 6" xfId="1206"/>
    <cellStyle name="Tabelle 3DLStyle013 7" xfId="1207"/>
    <cellStyle name="Tabelle 3DLStyle013 8" xfId="1208"/>
    <cellStyle name="Tabelle 3DLStyle013 9" xfId="1209"/>
    <cellStyle name="Tabelle 3DLStyle014" xfId="1210"/>
    <cellStyle name="Tabelle 3DLStyle014 10" xfId="1211"/>
    <cellStyle name="Tabelle 3DLStyle014 2" xfId="1212"/>
    <cellStyle name="Tabelle 3DLStyle014 3" xfId="1213"/>
    <cellStyle name="Tabelle 3DLStyle014 4" xfId="1214"/>
    <cellStyle name="Tabelle 3DLStyle014 5" xfId="1215"/>
    <cellStyle name="Tabelle 3DLStyle014 6" xfId="1216"/>
    <cellStyle name="Tabelle 3DLStyle014 7" xfId="1217"/>
    <cellStyle name="Tabelle 3DLStyle014 8" xfId="1218"/>
    <cellStyle name="Tabelle 3DLStyle014 9" xfId="1219"/>
    <cellStyle name="Tabelle 3DLStyle015" xfId="1220"/>
    <cellStyle name="Tabelle 3DLStyle015 10" xfId="1221"/>
    <cellStyle name="Tabelle 3DLStyle015 2" xfId="1222"/>
    <cellStyle name="Tabelle 3DLStyle015 3" xfId="1223"/>
    <cellStyle name="Tabelle 3DLStyle015 4" xfId="1224"/>
    <cellStyle name="Tabelle 3DLStyle015 5" xfId="1225"/>
    <cellStyle name="Tabelle 3DLStyle015 6" xfId="1226"/>
    <cellStyle name="Tabelle 3DLStyle015 7" xfId="1227"/>
    <cellStyle name="Tabelle 3DLStyle015 8" xfId="1228"/>
    <cellStyle name="Tabelle 3DLStyle015 9" xfId="1229"/>
    <cellStyle name="Tabelle 3DLStyle016" xfId="1230"/>
    <cellStyle name="Tabelle 3DLStyle016 10" xfId="1231"/>
    <cellStyle name="Tabelle 3DLStyle016 2" xfId="1232"/>
    <cellStyle name="Tabelle 3DLStyle016 3" xfId="1233"/>
    <cellStyle name="Tabelle 3DLStyle016 4" xfId="1234"/>
    <cellStyle name="Tabelle 3DLStyle016 5" xfId="1235"/>
    <cellStyle name="Tabelle 3DLStyle016 6" xfId="1236"/>
    <cellStyle name="Tabelle 3DLStyle016 7" xfId="1237"/>
    <cellStyle name="Tabelle 3DLStyle016 8" xfId="1238"/>
    <cellStyle name="Tabelle 3DLStyle016 9" xfId="1239"/>
    <cellStyle name="Tabelle 3DLStyle017" xfId="1240"/>
    <cellStyle name="Tabelle 3DLStyle017 10" xfId="1241"/>
    <cellStyle name="Tabelle 3DLStyle017 2" xfId="1242"/>
    <cellStyle name="Tabelle 3DLStyle017 3" xfId="1243"/>
    <cellStyle name="Tabelle 3DLStyle017 4" xfId="1244"/>
    <cellStyle name="Tabelle 3DLStyle017 5" xfId="1245"/>
    <cellStyle name="Tabelle 3DLStyle017 6" xfId="1246"/>
    <cellStyle name="Tabelle 3DLStyle017 7" xfId="1247"/>
    <cellStyle name="Tabelle 3DLStyle017 8" xfId="1248"/>
    <cellStyle name="Tabelle 3DLStyle017 9" xfId="1249"/>
    <cellStyle name="Tabelle1DLStyle001" xfId="1250"/>
    <cellStyle name="Tabelle1DLStyle001 2" xfId="1251"/>
    <cellStyle name="Tabelle1DLStyle001 3" xfId="1252"/>
    <cellStyle name="Tabelle1DLStyle001 4" xfId="1253"/>
    <cellStyle name="Tabelle1DLStyle001 5" xfId="1254"/>
    <cellStyle name="Tabelle1DLStyle001 6" xfId="1255"/>
    <cellStyle name="Tabelle1DLStyle002" xfId="1256"/>
    <cellStyle name="Tabelle1DLStyle002 2" xfId="1257"/>
    <cellStyle name="Tabelle1DLStyle002 3" xfId="1258"/>
    <cellStyle name="Tabelle1DLStyle002 4" xfId="1259"/>
    <cellStyle name="Tabelle1DLStyle002 5" xfId="1260"/>
    <cellStyle name="Tabelle1DLStyle002 6" xfId="1261"/>
    <cellStyle name="Tabelle1DLStyle003" xfId="1262"/>
    <cellStyle name="Tabelle1DLStyle003 2" xfId="1263"/>
    <cellStyle name="Tabelle1DLStyle003 3" xfId="1264"/>
    <cellStyle name="Tabelle1DLStyle003 4" xfId="1265"/>
    <cellStyle name="Tabelle1DLStyle003 5" xfId="1266"/>
    <cellStyle name="Tabelle1DLStyle003 6" xfId="1267"/>
    <cellStyle name="Tabelle1DLStyle004" xfId="1268"/>
    <cellStyle name="Tabelle1DLStyle005" xfId="1269"/>
    <cellStyle name="Tabelle1DLStyle005 2" xfId="1270"/>
    <cellStyle name="Tabelle1DLStyle005 3" xfId="1271"/>
    <cellStyle name="Tabelle1DLStyle005 4" xfId="1272"/>
    <cellStyle name="Tabelle1DLStyle005 5" xfId="1273"/>
    <cellStyle name="Tabelle1DLStyle005 6" xfId="1274"/>
    <cellStyle name="Tabelle1DLStyle006" xfId="1275"/>
    <cellStyle name="Tabelle1DLStyle006 2" xfId="1276"/>
    <cellStyle name="Tabelle1DLStyle006 3" xfId="1277"/>
    <cellStyle name="Tabelle1DLStyle006 4" xfId="1278"/>
    <cellStyle name="Tabelle1DLStyle006 5" xfId="1279"/>
    <cellStyle name="Tabelle1DLStyle006 6" xfId="1280"/>
    <cellStyle name="Tabelle1DLStyle007" xfId="1281"/>
    <cellStyle name="Tabelle1DLStyle007 2" xfId="1282"/>
    <cellStyle name="Tabelle1DLStyle007 3" xfId="1283"/>
    <cellStyle name="Tabelle1DLStyle007 4" xfId="1284"/>
    <cellStyle name="Tabelle1DLStyle007 5" xfId="1285"/>
    <cellStyle name="Tabelle1DLStyle007 6" xfId="1286"/>
    <cellStyle name="Tabelle1DLStyle008" xfId="1287"/>
    <cellStyle name="Tabelle1DLStyle008 2" xfId="1288"/>
    <cellStyle name="Tabelle1DLStyle008 3" xfId="1289"/>
    <cellStyle name="Tabelle1DLStyle008 4" xfId="1290"/>
    <cellStyle name="Tabelle1DLStyle008 5" xfId="1291"/>
    <cellStyle name="Tabelle1DLStyle008 6" xfId="1292"/>
    <cellStyle name="Tabelle1DLStyle009" xfId="1293"/>
    <cellStyle name="Tabelle1DLStyle009 2" xfId="1294"/>
    <cellStyle name="Tabelle1DLStyle009 3" xfId="1295"/>
    <cellStyle name="Tabelle1DLStyle009 4" xfId="1296"/>
    <cellStyle name="Tabelle1DLStyle009 5" xfId="1297"/>
    <cellStyle name="Tabelle1DLStyle009 6" xfId="1298"/>
    <cellStyle name="Tabelle1DLStyle010" xfId="1299"/>
    <cellStyle name="Tabelle1DLStyle010 2" xfId="1300"/>
    <cellStyle name="Tabelle1DLStyle010 3" xfId="1301"/>
    <cellStyle name="Tabelle1DLStyle010 4" xfId="1302"/>
    <cellStyle name="Tabelle1DLStyle010 5" xfId="1303"/>
    <cellStyle name="Tabelle1DLStyle010 6" xfId="1304"/>
    <cellStyle name="Tabelle1DLStyle011" xfId="1305"/>
    <cellStyle name="Tabelle1DLStyle011 2" xfId="1306"/>
    <cellStyle name="Tabelle1DLStyle011 3" xfId="1307"/>
    <cellStyle name="Tabelle1DLStyle011 4" xfId="1308"/>
    <cellStyle name="Tabelle1DLStyle011 5" xfId="1309"/>
    <cellStyle name="Tabelle1DLStyle011 6" xfId="1310"/>
    <cellStyle name="Tabelle1DLStyle012" xfId="1311"/>
    <cellStyle name="Tabelle1DLStyle012 2" xfId="1312"/>
    <cellStyle name="Tabelle1DLStyle012 3" xfId="1313"/>
    <cellStyle name="Tabelle1DLStyle012 4" xfId="1314"/>
    <cellStyle name="Tabelle1DLStyle012 5" xfId="1315"/>
    <cellStyle name="Tabelle1DLStyle012 6" xfId="1316"/>
    <cellStyle name="Tabelle1DLStyle013" xfId="1317"/>
    <cellStyle name="Tabelle1DLStyle013 2" xfId="1318"/>
    <cellStyle name="Tabelle1DLStyle013 3" xfId="1319"/>
    <cellStyle name="Tabelle1DLStyle013 4" xfId="1320"/>
    <cellStyle name="Tabelle1DLStyle013 5" xfId="1321"/>
    <cellStyle name="Tabelle1DLStyle013 6" xfId="1322"/>
    <cellStyle name="Tabelle1DLStyle014" xfId="1323"/>
    <cellStyle name="Tabelle1DLStyle014 2" xfId="1324"/>
    <cellStyle name="Tabelle1DLStyle014 3" xfId="1325"/>
    <cellStyle name="Tabelle1DLStyle014 4" xfId="1326"/>
    <cellStyle name="Tabelle1DLStyle014 5" xfId="1327"/>
    <cellStyle name="Tabelle1DLStyle014 6" xfId="1328"/>
    <cellStyle name="Tabelle1DLStyle015" xfId="1329"/>
    <cellStyle name="Tabelle1DLStyle015 2" xfId="1330"/>
    <cellStyle name="Tabelle1DLStyle015 3" xfId="1331"/>
    <cellStyle name="Tabelle1DLStyle015 4" xfId="1332"/>
    <cellStyle name="Tabelle1DLStyle015 5" xfId="1333"/>
    <cellStyle name="Tabelle1DLStyle015 6" xfId="1334"/>
    <cellStyle name="Tabelle2DLStyle001" xfId="1335"/>
    <cellStyle name="Tabelle2DLStyle001 2" xfId="1336"/>
    <cellStyle name="Tabelle2DLStyle001 3" xfId="1337"/>
    <cellStyle name="Tabelle2DLStyle001 4" xfId="1338"/>
    <cellStyle name="Tabelle2DLStyle001 5" xfId="1339"/>
    <cellStyle name="Tabelle2DLStyle001 6" xfId="1340"/>
    <cellStyle name="Tabelle2DLStyle002" xfId="1341"/>
    <cellStyle name="Tabelle2DLStyle002 2" xfId="1342"/>
    <cellStyle name="Tabelle2DLStyle002 3" xfId="1343"/>
    <cellStyle name="Tabelle2DLStyle002 4" xfId="1344"/>
    <cellStyle name="Tabelle2DLStyle002 5" xfId="1345"/>
    <cellStyle name="Tabelle2DLStyle002 6" xfId="1346"/>
    <cellStyle name="Tabelle2DLStyle003" xfId="1347"/>
    <cellStyle name="Tabelle2DLStyle003 2" xfId="1348"/>
    <cellStyle name="Tabelle2DLStyle003 3" xfId="1349"/>
    <cellStyle name="Tabelle2DLStyle003 4" xfId="1350"/>
    <cellStyle name="Tabelle2DLStyle003 5" xfId="1351"/>
    <cellStyle name="Tabelle2DLStyle003 6" xfId="1352"/>
    <cellStyle name="Tabelle2DLStyle004" xfId="1353"/>
    <cellStyle name="Tabelle2DLStyle005" xfId="1354"/>
    <cellStyle name="Tabelle2DLStyle005 2" xfId="1355"/>
    <cellStyle name="Tabelle2DLStyle005 3" xfId="1356"/>
    <cellStyle name="Tabelle2DLStyle005 4" xfId="1357"/>
    <cellStyle name="Tabelle2DLStyle005 5" xfId="1358"/>
    <cellStyle name="Tabelle2DLStyle005 6" xfId="1359"/>
    <cellStyle name="Tabelle2DLStyle006" xfId="1360"/>
    <cellStyle name="Tabelle2DLStyle006 2" xfId="1361"/>
    <cellStyle name="Tabelle2DLStyle006 3" xfId="1362"/>
    <cellStyle name="Tabelle2DLStyle006 4" xfId="1363"/>
    <cellStyle name="Tabelle2DLStyle006 5" xfId="1364"/>
    <cellStyle name="Tabelle2DLStyle006 6" xfId="1365"/>
    <cellStyle name="Tabelle2DLStyle007" xfId="1366"/>
    <cellStyle name="Tabelle2DLStyle007 2" xfId="1367"/>
    <cellStyle name="Tabelle2DLStyle007 3" xfId="1368"/>
    <cellStyle name="Tabelle2DLStyle007 4" xfId="1369"/>
    <cellStyle name="Tabelle2DLStyle007 5" xfId="1370"/>
    <cellStyle name="Tabelle2DLStyle007 6" xfId="1371"/>
    <cellStyle name="Tabelle2DLStyle008" xfId="1372"/>
    <cellStyle name="Tabelle2DLStyle008 2" xfId="1373"/>
    <cellStyle name="Tabelle2DLStyle008 3" xfId="1374"/>
    <cellStyle name="Tabelle2DLStyle008 4" xfId="1375"/>
    <cellStyle name="Tabelle2DLStyle008 5" xfId="1376"/>
    <cellStyle name="Tabelle2DLStyle008 6" xfId="1377"/>
    <cellStyle name="Tabelle2DLStyle009" xfId="1378"/>
    <cellStyle name="Tabelle2DLStyle009 2" xfId="1379"/>
    <cellStyle name="Tabelle2DLStyle009 3" xfId="1380"/>
    <cellStyle name="Tabelle2DLStyle009 4" xfId="1381"/>
    <cellStyle name="Tabelle2DLStyle009 5" xfId="1382"/>
    <cellStyle name="Tabelle2DLStyle009 6" xfId="1383"/>
    <cellStyle name="Tabelle2DLStyle010" xfId="1384"/>
    <cellStyle name="Tabelle2DLStyle010 2" xfId="1385"/>
    <cellStyle name="Tabelle2DLStyle010 3" xfId="1386"/>
    <cellStyle name="Tabelle2DLStyle010 4" xfId="1387"/>
    <cellStyle name="Tabelle2DLStyle010 5" xfId="1388"/>
    <cellStyle name="Tabelle2DLStyle010 6" xfId="1389"/>
    <cellStyle name="Tabelle2DLStyle011" xfId="1390"/>
    <cellStyle name="Tabelle2DLStyle011 2" xfId="1391"/>
    <cellStyle name="Tabelle2DLStyle011 3" xfId="1392"/>
    <cellStyle name="Tabelle2DLStyle011 4" xfId="1393"/>
    <cellStyle name="Tabelle2DLStyle011 5" xfId="1394"/>
    <cellStyle name="Tabelle2DLStyle011 6" xfId="1395"/>
    <cellStyle name="Tabelle2DLStyle012" xfId="1396"/>
    <cellStyle name="Tabelle2DLStyle012 2" xfId="1397"/>
    <cellStyle name="Tabelle2DLStyle012 3" xfId="1398"/>
    <cellStyle name="Tabelle2DLStyle012 4" xfId="1399"/>
    <cellStyle name="Tabelle2DLStyle012 5" xfId="1400"/>
    <cellStyle name="Tabelle2DLStyle012 6" xfId="1401"/>
    <cellStyle name="Tabelle2DLStyle013" xfId="1402"/>
    <cellStyle name="Tabelle2DLStyle013 2" xfId="1403"/>
    <cellStyle name="Tabelle2DLStyle013 3" xfId="1404"/>
    <cellStyle name="Tabelle2DLStyle013 4" xfId="1405"/>
    <cellStyle name="Tabelle2DLStyle013 5" xfId="1406"/>
    <cellStyle name="Tabelle2DLStyle013 6" xfId="1407"/>
    <cellStyle name="Tabelle2DLStyle014" xfId="1408"/>
    <cellStyle name="Tabelle2DLStyle014 2" xfId="1409"/>
    <cellStyle name="Tabelle2DLStyle014 3" xfId="1410"/>
    <cellStyle name="Tabelle2DLStyle014 4" xfId="1411"/>
    <cellStyle name="Tabelle2DLStyle014 5" xfId="1412"/>
    <cellStyle name="Tabelle2DLStyle014 6" xfId="1413"/>
    <cellStyle name="Tabelle2DLStyle015" xfId="1414"/>
    <cellStyle name="Tabelle2DLStyle015 2" xfId="1415"/>
    <cellStyle name="Tabelle2DLStyle015 3" xfId="1416"/>
    <cellStyle name="Tabelle2DLStyle015 4" xfId="1417"/>
    <cellStyle name="Tabelle2DLStyle015 5" xfId="1418"/>
    <cellStyle name="Tabelle2DLStyle015 6" xfId="1419"/>
    <cellStyle name="Tabelle-Zahl" xfId="1420"/>
    <cellStyle name="Text Indent A" xfId="1421"/>
    <cellStyle name="Text Indent B" xfId="1422"/>
    <cellStyle name="Text Indent C" xfId="1423"/>
    <cellStyle name="Texte explicatif" xfId="186"/>
    <cellStyle name="Texto de advertencia" xfId="55"/>
    <cellStyle name="Texto de Aviso" xfId="1424"/>
    <cellStyle name="Texto explicativo" xfId="56"/>
    <cellStyle name="Title" xfId="1425"/>
    <cellStyle name="Titre" xfId="187"/>
    <cellStyle name="titre gras" xfId="1426"/>
    <cellStyle name="Titre 1" xfId="188"/>
    <cellStyle name="Titre 2" xfId="189"/>
    <cellStyle name="Titre 3" xfId="190"/>
    <cellStyle name="Titre 4" xfId="191"/>
    <cellStyle name="Tittel" xfId="1427"/>
    <cellStyle name="Título" xfId="57"/>
    <cellStyle name="Título 1" xfId="58"/>
    <cellStyle name="Título 2" xfId="59"/>
    <cellStyle name="Título 3" xfId="60"/>
    <cellStyle name="Totalt" xfId="1428"/>
    <cellStyle name="Totalt 10" xfId="1429"/>
    <cellStyle name="Totalt 11" xfId="1430"/>
    <cellStyle name="Totalt 2" xfId="1431"/>
    <cellStyle name="Totalt 3" xfId="1432"/>
    <cellStyle name="Totalt 4" xfId="1433"/>
    <cellStyle name="Totalt 5" xfId="1434"/>
    <cellStyle name="Totalt 6" xfId="1435"/>
    <cellStyle name="Totalt 7" xfId="1436"/>
    <cellStyle name="Totalt 8" xfId="1437"/>
    <cellStyle name="Totalt 9" xfId="1438"/>
    <cellStyle name="Tusenskille [0]_VERA" xfId="1439"/>
    <cellStyle name="Tusenskille_VERA" xfId="1440"/>
    <cellStyle name="Tusental (0)_Coke v.49-50" xfId="1441"/>
    <cellStyle name="Tusental 2" xfId="1442"/>
    <cellStyle name="Tusental_Electrolux Buying Guarantees - Sweden1" xfId="61"/>
    <cellStyle name="Update" xfId="1443"/>
    <cellStyle name="Utdata" xfId="1444"/>
    <cellStyle name="Utdata 10" xfId="1445"/>
    <cellStyle name="Utdata 11" xfId="1446"/>
    <cellStyle name="Utdata 2" xfId="1447"/>
    <cellStyle name="Utdata 3" xfId="1448"/>
    <cellStyle name="Utdata 4" xfId="1449"/>
    <cellStyle name="Utdata 5" xfId="1450"/>
    <cellStyle name="Utdata 6" xfId="1451"/>
    <cellStyle name="Utdata 7" xfId="1452"/>
    <cellStyle name="Utdata 8" xfId="1453"/>
    <cellStyle name="Utdata 9" xfId="1454"/>
    <cellStyle name="Uthevingsfarge1" xfId="1455"/>
    <cellStyle name="Uthevingsfarge2" xfId="1456"/>
    <cellStyle name="Uthevingsfarge3" xfId="1457"/>
    <cellStyle name="Uthevingsfarge4" xfId="1458"/>
    <cellStyle name="Uthevingsfarge5" xfId="1459"/>
    <cellStyle name="Uthevingsfarge6" xfId="1460"/>
    <cellStyle name="Valuta (0)_~0036848" xfId="1461"/>
    <cellStyle name="Valuta 2" xfId="1462"/>
    <cellStyle name="Varningstext" xfId="1463"/>
    <cellStyle name="Varseltekst" xfId="1464"/>
    <cellStyle name="Verificar Célula" xfId="1465"/>
    <cellStyle name="Vérification" xfId="192"/>
    <cellStyle name="Währung 2" xfId="1466"/>
    <cellStyle name="Währung 3" xfId="1467"/>
    <cellStyle name="Warning Text" xfId="1468"/>
    <cellStyle name="Обычный_Phillips" xfId="62"/>
  </cellStyles>
  <dxfs count="0"/>
  <tableStyles count="0" defaultTableStyle="TableStyleMedium9" defaultPivotStyle="PivotStyleLight16"/>
  <colors>
    <mruColors>
      <color rgb="FF00437A"/>
      <color rgb="FF004E8E"/>
      <color rgb="FFFFFFFF"/>
      <color rgb="FFEAEAEA"/>
      <color rgb="FFB2B2B2"/>
      <color rgb="FFF9F9F9"/>
      <color rgb="FFDDDDDD"/>
      <color rgb="FFFFFFCC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3">
  <dgm:title val=""/>
  <dgm:desc val=""/>
  <dgm:catLst>
    <dgm:cat type="mainScheme" pri="10300"/>
  </dgm:catLst>
  <dgm:styleLbl name="node0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lignNode1">
    <dgm:fillClrLst meth="repeat">
      <a:schemeClr val="dk2"/>
    </dgm:fillClrLst>
    <dgm:linClrLst meth="repeat">
      <a:schemeClr val="dk2"/>
    </dgm:linClrLst>
    <dgm:effectClrLst/>
    <dgm:txLinClrLst/>
    <dgm:txFillClrLst/>
    <dgm:txEffectClrLst/>
  </dgm:styleLbl>
  <dgm:styleLbl name="node1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lnNode1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vennNode1">
    <dgm:fillClrLst meth="repeat">
      <a:schemeClr val="dk2">
        <a:alpha val="50000"/>
      </a:schemeClr>
    </dgm:fillClrLst>
    <dgm:linClrLst meth="repeat">
      <a:schemeClr val="lt2"/>
    </dgm:linClrLst>
    <dgm:effectClrLst/>
    <dgm:txLinClrLst/>
    <dgm:txFillClrLst/>
    <dgm:txEffectClrLst/>
  </dgm:styleLbl>
  <dgm:styleLbl name="node2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node3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node4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fgImgPlace1">
    <dgm:fillClrLst meth="repeat">
      <a:schemeClr val="dk2">
        <a:tint val="50000"/>
      </a:schemeClr>
    </dgm:fillClrLst>
    <dgm:linClrLst meth="repeat">
      <a:schemeClr val="lt2"/>
    </dgm:linClrLst>
    <dgm:effectClrLst/>
    <dgm:txLinClrLst/>
    <dgm:txFillClrLst meth="repeat">
      <a:schemeClr val="lt2"/>
    </dgm:txFillClrLst>
    <dgm:txEffectClrLst/>
  </dgm:styleLbl>
  <dgm:styleLbl name="alignImgPlace1">
    <dgm:fillClrLst meth="repeat">
      <a:schemeClr val="dk2">
        <a:tint val="5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2"/>
    </dgm:txFillClrLst>
    <dgm:txEffectClrLst/>
  </dgm:styleLbl>
  <dgm:styleLbl name="bgImgPlace1">
    <dgm:fillClrLst meth="repeat">
      <a:schemeClr val="dk2">
        <a:tint val="5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2"/>
    </dgm:txFillClrLst>
    <dgm:txEffectClrLst/>
  </dgm:styleLbl>
  <dgm:styleLbl name="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callout">
    <dgm:fillClrLst meth="repeat">
      <a:schemeClr val="dk2"/>
    </dgm:fillClrLst>
    <dgm:linClrLst meth="repeat">
      <a:schemeClr val="dk2">
        <a:tint val="50000"/>
      </a:schemeClr>
    </dgm:linClrLst>
    <dgm:effectClrLst/>
    <dgm:txLinClrLst/>
    <dgm:txFillClrLst meth="repeat">
      <a:schemeClr val="lt2"/>
    </dgm:txFillClrLst>
    <dgm:txEffectClrLst/>
  </dgm:styleLbl>
  <dgm:styleLbl name="asst0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sst1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sst2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sst3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sst4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parCh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lt2"/>
    </dgm:txFillClrLst>
    <dgm:txEffectClrLst/>
  </dgm:styleLbl>
  <dgm:styleLbl name="parChTrans2D2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parChTrans2D3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parChTrans2D4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parChTrans1D1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2">
        <a:alpha val="4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2"/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2"/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2"/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dk2">
        <a:alpha val="90000"/>
        <a:tint val="40000"/>
      </a:schemeClr>
    </dgm:fillClrLst>
    <dgm:linClrLst meth="repeat">
      <a:schemeClr val="dk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dk2">
        <a:alpha val="90000"/>
        <a:tint val="40000"/>
      </a:schemeClr>
    </dgm:fillClrLst>
    <dgm:linClrLst meth="repeat">
      <a:schemeClr val="dk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dk2">
        <a:alpha val="90000"/>
        <a:tint val="40000"/>
      </a:schemeClr>
    </dgm:fillClrLst>
    <dgm:linClrLst meth="repeat">
      <a:schemeClr val="dk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dk2">
        <a:tint val="4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2">
        <a:shade val="80000"/>
      </a:schemeClr>
    </dgm:fillClrLst>
    <dgm:linClrLst meth="repeat">
      <a:schemeClr val="dk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dk2">
        <a:tint val="50000"/>
        <a:alpha val="40000"/>
      </a:schemeClr>
    </dgm:fillClrLst>
    <dgm:linClrLst meth="repeat">
      <a:schemeClr val="dk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dk2">
        <a:tint val="60000"/>
      </a:schemeClr>
    </dgm:fillClrLst>
    <dgm:linClrLst meth="repeat">
      <a:schemeClr val="lt2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2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B975089-D134-461F-B71A-5B019553E054}" type="doc">
      <dgm:prSet loTypeId="urn:microsoft.com/office/officeart/2008/layout/NameandTitleOrganizationalChart" loCatId="hierarchy" qsTypeId="urn:microsoft.com/office/officeart/2005/8/quickstyle/simple3" qsCatId="simple" csTypeId="urn:microsoft.com/office/officeart/2005/8/colors/accent0_3" csCatId="mainScheme" phldr="1"/>
      <dgm:spPr/>
      <dgm:t>
        <a:bodyPr/>
        <a:lstStyle/>
        <a:p>
          <a:endParaRPr lang="it-IT"/>
        </a:p>
      </dgm:t>
    </dgm:pt>
    <dgm:pt modelId="{6A71AD28-8F0B-42BC-B0A6-88978CAF88F6}">
      <dgm:prSet phldrT="[Testo]"/>
      <dgm:spPr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gm:spPr>
      <dgm:t>
        <a:bodyPr spcFirstLastPara="0" vert="horz" wrap="square" lIns="41275" tIns="41275" rIns="41275" bIns="200925" numCol="1" spcCol="1270" anchor="ctr" anchorCtr="0"/>
        <a:lstStyle/>
        <a:p>
          <a:r>
            <a:rPr lang="it-IT">
              <a:solidFill>
                <a:srgbClr val="00437A"/>
              </a:solidFill>
            </a:rPr>
            <a:t>Name</a:t>
          </a:r>
        </a:p>
      </dgm:t>
    </dgm:pt>
    <dgm:pt modelId="{21406884-608F-4055-99DE-6FA3C19A69C6}" type="parTrans" cxnId="{3BBAB6C2-4E05-40EE-9118-48221E38F6DA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27A4830C-270A-41FF-8A0A-B6ABAE58804B}" type="sibTrans" cxnId="{3BBAB6C2-4E05-40EE-9118-48221E38F6DA}">
      <dgm:prSet/>
      <dgm:spPr/>
      <dgm:t>
        <a:bodyPr/>
        <a:lstStyle/>
        <a:p>
          <a:r>
            <a:rPr lang="it-IT" b="1">
              <a:solidFill>
                <a:srgbClr val="FFFFFF"/>
              </a:solidFill>
            </a:rPr>
            <a:t>Project Manager Senior</a:t>
          </a:r>
        </a:p>
      </dgm:t>
    </dgm:pt>
    <dgm:pt modelId="{7B14BC56-9315-44C8-86E1-B2F7DB4A2FAF}">
      <dgm:prSet/>
      <dgm:spPr>
        <a:solidFill>
          <a:srgbClr val="FFFFFF"/>
        </a:solidFill>
        <a:ln>
          <a:solidFill>
            <a:schemeClr val="accent1"/>
          </a:solidFill>
        </a:ln>
      </dgm:spPr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9D72EA84-8B69-47F4-96B8-ACBB980DB8CB}" type="parTrans" cxnId="{181ECE70-64BE-4F9B-882F-F09C3F76B365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96133ABB-906A-4A82-8B21-9BDA5DCF29F1}" type="sibTrans" cxnId="{181ECE70-64BE-4F9B-882F-F09C3F76B365}">
      <dgm:prSet/>
      <dgm:spPr/>
      <dgm:t>
        <a:bodyPr/>
        <a:lstStyle/>
        <a:p>
          <a:r>
            <a:rPr lang="it-IT" b="1">
              <a:solidFill>
                <a:srgbClr val="FFFFFF"/>
              </a:solidFill>
            </a:rPr>
            <a:t>Title</a:t>
          </a:r>
        </a:p>
      </dgm:t>
    </dgm:pt>
    <dgm:pt modelId="{77413D94-52E5-4C25-A3BD-7071E4B0D0CA}">
      <dgm:prSet custT="1"/>
      <dgm:spPr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gm:spPr>
      <dgm:t>
        <a:bodyPr spcFirstLastPara="0" vert="horz" wrap="square" lIns="41275" tIns="41275" rIns="41275" bIns="200925" numCol="1" spcCol="1270" anchor="ctr" anchorCtr="0"/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  <a:latin typeface="Calibri"/>
            <a:ea typeface="+mn-ea"/>
            <a:cs typeface="+mn-cs"/>
          </a:endParaRPr>
        </a:p>
      </dgm:t>
    </dgm:pt>
    <dgm:pt modelId="{BC746C4D-3B4E-49BC-9D74-92AB6D13864A}" type="parTrans" cxnId="{DC97E398-F214-496F-8F80-4DDF6F2538F0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31E86400-CC20-44B4-9CA2-8EC02C677A05}" type="sibTrans" cxnId="{DC97E398-F214-496F-8F80-4DDF6F2538F0}">
      <dgm:prSet/>
      <dgm:spPr/>
      <dgm:t>
        <a:bodyPr/>
        <a:lstStyle/>
        <a:p>
          <a:r>
            <a:rPr lang="it-IT" b="1">
              <a:solidFill>
                <a:srgbClr val="FFFFFF"/>
              </a:solidFill>
            </a:rPr>
            <a:t>Title</a:t>
          </a:r>
        </a:p>
      </dgm:t>
    </dgm:pt>
    <dgm:pt modelId="{4F2B2DF2-E22B-4CC9-B80C-560E98BEB747}">
      <dgm:prSet custT="1"/>
      <dgm:spPr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gm:spPr>
      <dgm:t>
        <a:bodyPr spcFirstLastPara="0" vert="horz" wrap="square" lIns="41275" tIns="41275" rIns="41275" bIns="200925" numCol="1" spcCol="1270" anchor="ctr" anchorCtr="0"/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  <a:latin typeface="Calibri"/>
            <a:ea typeface="+mn-ea"/>
            <a:cs typeface="+mn-cs"/>
          </a:endParaRPr>
        </a:p>
      </dgm:t>
    </dgm:pt>
    <dgm:pt modelId="{E43FFFC8-0108-4A44-9DD1-2C6871CF1F5F}" type="parTrans" cxnId="{7878FE61-FD83-4873-BA70-E2E993E4D960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BA0A930B-86C3-4C98-8368-10CE8E529DA4}" type="sibTrans" cxnId="{7878FE61-FD83-4873-BA70-E2E993E4D960}">
      <dgm:prSet/>
      <dgm:spPr/>
      <dgm:t>
        <a:bodyPr/>
        <a:lstStyle/>
        <a:p>
          <a:r>
            <a:rPr lang="it-IT" b="1">
              <a:solidFill>
                <a:srgbClr val="FFFFFF"/>
              </a:solidFill>
            </a:rPr>
            <a:t>Title</a:t>
          </a:r>
        </a:p>
      </dgm:t>
    </dgm:pt>
    <dgm:pt modelId="{11036EF8-A0D5-441D-933D-F0F9F3B6387D}">
      <dgm:prSet custT="1"/>
      <dgm:spPr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gm:spPr>
      <dgm:t>
        <a:bodyPr spcFirstLastPara="0" vert="horz" wrap="square" lIns="41275" tIns="41275" rIns="41275" bIns="200925" numCol="1" spcCol="1270" anchor="ctr" anchorCtr="0"/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  <a:latin typeface="Calibri"/>
            <a:ea typeface="+mn-ea"/>
            <a:cs typeface="+mn-cs"/>
          </a:endParaRPr>
        </a:p>
      </dgm:t>
    </dgm:pt>
    <dgm:pt modelId="{5C7537F8-B440-4003-ADD4-E69D443E980C}" type="parTrans" cxnId="{95F12FE7-35F8-413D-8FED-A16B3C92582D}">
      <dgm:prSet/>
      <dgm:spPr/>
      <dgm:t>
        <a:bodyPr/>
        <a:lstStyle/>
        <a:p>
          <a:endParaRPr lang="it-IT">
            <a:solidFill>
              <a:srgbClr val="FFFFFF"/>
            </a:solidFill>
          </a:endParaRPr>
        </a:p>
      </dgm:t>
    </dgm:pt>
    <dgm:pt modelId="{043E422B-10B6-46A8-8C0A-051CD2290C3D}" type="sibTrans" cxnId="{95F12FE7-35F8-413D-8FED-A16B3C92582D}">
      <dgm:prSet/>
      <dgm:spPr/>
      <dgm:t>
        <a:bodyPr/>
        <a:lstStyle/>
        <a:p>
          <a:r>
            <a:rPr lang="it-IT" b="1">
              <a:solidFill>
                <a:srgbClr val="FFFFFF"/>
              </a:solidFill>
            </a:rPr>
            <a:t>Title</a:t>
          </a:r>
        </a:p>
      </dgm:t>
    </dgm:pt>
    <dgm:pt modelId="{1061F2C1-66D7-4EBA-984C-970228F465E1}">
      <dgm:prSet custT="1"/>
      <dgm:spPr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gm:spPr>
      <dgm:t>
        <a:bodyPr spcFirstLastPara="0" vert="horz" wrap="square" lIns="41275" tIns="41275" rIns="41275" bIns="200925" numCol="1" spcCol="1270" anchor="ctr" anchorCtr="0"/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  <a:latin typeface="Calibri"/>
            <a:ea typeface="+mn-ea"/>
            <a:cs typeface="+mn-cs"/>
          </a:endParaRPr>
        </a:p>
      </dgm:t>
    </dgm:pt>
    <dgm:pt modelId="{A46C8BB5-0F68-422F-9B22-56AEB0687551}" type="parTrans" cxnId="{A00B43E9-5990-4BE5-930F-0388A6C9880B}">
      <dgm:prSet/>
      <dgm:spPr/>
      <dgm:t>
        <a:bodyPr/>
        <a:lstStyle/>
        <a:p>
          <a:endParaRPr lang="en-GB">
            <a:solidFill>
              <a:srgbClr val="FFFFFF"/>
            </a:solidFill>
          </a:endParaRPr>
        </a:p>
      </dgm:t>
    </dgm:pt>
    <dgm:pt modelId="{55FA18F3-CD38-4F49-8D84-62AC7066E9C3}" type="sibTrans" cxnId="{A00B43E9-5990-4BE5-930F-0388A6C9880B}">
      <dgm:prSet/>
      <dgm:spPr/>
      <dgm:t>
        <a:bodyPr/>
        <a:lstStyle/>
        <a:p>
          <a:r>
            <a:rPr lang="en-GB" b="1" i="0">
              <a:solidFill>
                <a:srgbClr val="FFFFFF"/>
              </a:solidFill>
            </a:rPr>
            <a:t>Title</a:t>
          </a:r>
        </a:p>
      </dgm:t>
    </dgm:pt>
    <dgm:pt modelId="{64270850-18B9-4AEF-8D10-D0314212A919}">
      <dgm:prSet custT="1"/>
      <dgm:spPr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gm:spPr>
      <dgm:t>
        <a:bodyPr spcFirstLastPara="0" vert="horz" wrap="square" lIns="41275" tIns="41275" rIns="41275" bIns="200925" numCol="1" spcCol="1270" anchor="ctr" anchorCtr="0"/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  <a:latin typeface="Calibri"/>
            <a:ea typeface="+mn-ea"/>
            <a:cs typeface="+mn-cs"/>
          </a:endParaRPr>
        </a:p>
      </dgm:t>
    </dgm:pt>
    <dgm:pt modelId="{0E21F57C-BCA6-4C26-9CD7-4EB6ED4D7728}" type="parTrans" cxnId="{377FDE7B-8054-41D5-9D98-91AA2EF1C709}">
      <dgm:prSet/>
      <dgm:spPr/>
      <dgm:t>
        <a:bodyPr/>
        <a:lstStyle/>
        <a:p>
          <a:endParaRPr lang="en-GB">
            <a:solidFill>
              <a:srgbClr val="FFFFFF"/>
            </a:solidFill>
          </a:endParaRPr>
        </a:p>
      </dgm:t>
    </dgm:pt>
    <dgm:pt modelId="{E8F87BA3-4A74-4AE7-99A9-FE94F1574526}" type="sibTrans" cxnId="{377FDE7B-8054-41D5-9D98-91AA2EF1C709}">
      <dgm:prSet/>
      <dgm:spPr/>
      <dgm:t>
        <a:bodyPr/>
        <a:lstStyle/>
        <a:p>
          <a:r>
            <a:rPr lang="en-GB" b="1">
              <a:solidFill>
                <a:srgbClr val="FFFFFF"/>
              </a:solidFill>
            </a:rPr>
            <a:t>Title</a:t>
          </a:r>
        </a:p>
      </dgm:t>
    </dgm:pt>
    <dgm:pt modelId="{751EB75D-E99B-4535-A29E-15CE78206CED}">
      <dgm:prSet custT="1"/>
      <dgm:spPr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gm:spPr>
      <dgm:t>
        <a:bodyPr spcFirstLastPara="0" vert="horz" wrap="square" lIns="41275" tIns="41275" rIns="41275" bIns="200925" numCol="1" spcCol="1270" anchor="ctr" anchorCtr="0"/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  <a:latin typeface="Calibri"/>
            <a:ea typeface="+mn-ea"/>
            <a:cs typeface="+mn-cs"/>
          </a:endParaRPr>
        </a:p>
      </dgm:t>
    </dgm:pt>
    <dgm:pt modelId="{1A344D38-9474-4DE6-89A2-AFCD7CE32E5E}" type="parTrans" cxnId="{E0A4CF68-949D-40CD-9822-8F44AB998019}">
      <dgm:prSet/>
      <dgm:spPr/>
      <dgm:t>
        <a:bodyPr/>
        <a:lstStyle/>
        <a:p>
          <a:endParaRPr lang="en-GB">
            <a:solidFill>
              <a:srgbClr val="FFFFFF"/>
            </a:solidFill>
          </a:endParaRPr>
        </a:p>
      </dgm:t>
    </dgm:pt>
    <dgm:pt modelId="{D1F92E58-B02C-4C4F-B7D6-B9EE2D071DBF}" type="sibTrans" cxnId="{E0A4CF68-949D-40CD-9822-8F44AB998019}">
      <dgm:prSet/>
      <dgm:spPr/>
      <dgm:t>
        <a:bodyPr/>
        <a:lstStyle/>
        <a:p>
          <a:r>
            <a:rPr lang="en-GB" b="1" i="0">
              <a:solidFill>
                <a:srgbClr val="FFFFFF"/>
              </a:solidFill>
            </a:rPr>
            <a:t>Title</a:t>
          </a:r>
          <a:endParaRPr lang="en-GB">
            <a:solidFill>
              <a:srgbClr val="FFFFFF"/>
            </a:solidFill>
          </a:endParaRPr>
        </a:p>
      </dgm:t>
    </dgm:pt>
    <dgm:pt modelId="{FC08D528-738D-4CEA-B58A-B8AFB79D8FB8}">
      <dgm:prSet custT="1"/>
      <dgm:spPr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gm:spPr>
      <dgm:t>
        <a:bodyPr spcFirstLastPara="0" vert="horz" wrap="square" lIns="41275" tIns="41275" rIns="41275" bIns="200925" numCol="1" spcCol="1270" anchor="ctr" anchorCtr="0"/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  <a:latin typeface="Calibri"/>
            <a:ea typeface="+mn-ea"/>
            <a:cs typeface="+mn-cs"/>
          </a:endParaRPr>
        </a:p>
      </dgm:t>
    </dgm:pt>
    <dgm:pt modelId="{788B3491-DBDA-41D6-9A40-1C28DB4C762C}" type="parTrans" cxnId="{45CBB9F7-4ADF-440C-A451-14BE7E80CA86}">
      <dgm:prSet/>
      <dgm:spPr/>
      <dgm:t>
        <a:bodyPr/>
        <a:lstStyle/>
        <a:p>
          <a:endParaRPr lang="en-GB">
            <a:solidFill>
              <a:srgbClr val="FFFFFF"/>
            </a:solidFill>
          </a:endParaRPr>
        </a:p>
      </dgm:t>
    </dgm:pt>
    <dgm:pt modelId="{D12C0E1E-9F77-444C-A0E0-450F37686139}" type="sibTrans" cxnId="{45CBB9F7-4ADF-440C-A451-14BE7E80CA86}">
      <dgm:prSet/>
      <dgm:spPr/>
      <dgm:t>
        <a:bodyPr/>
        <a:lstStyle/>
        <a:p>
          <a:r>
            <a:rPr lang="en-GB" b="1" i="0">
              <a:solidFill>
                <a:srgbClr val="FFFFFF"/>
              </a:solidFill>
            </a:rPr>
            <a:t>Title</a:t>
          </a:r>
          <a:endParaRPr lang="en-GB">
            <a:solidFill>
              <a:srgbClr val="FFFFFF"/>
            </a:solidFill>
          </a:endParaRPr>
        </a:p>
      </dgm:t>
    </dgm:pt>
    <dgm:pt modelId="{25B750CF-367F-4398-965E-9703C9CB85D4}">
      <dgm:prSet custT="1"/>
      <dgm:spPr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gm:spPr>
      <dgm:t>
        <a:bodyPr spcFirstLastPara="0" vert="horz" wrap="square" lIns="41275" tIns="41275" rIns="41275" bIns="200925" numCol="1" spcCol="1270" anchor="ctr" anchorCtr="0"/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  <a:latin typeface="Calibri"/>
            <a:ea typeface="+mn-ea"/>
            <a:cs typeface="+mn-cs"/>
          </a:endParaRPr>
        </a:p>
      </dgm:t>
    </dgm:pt>
    <dgm:pt modelId="{053B9B79-6DEA-4B58-9B6C-8AEC7F2089E2}" type="parTrans" cxnId="{4774A2D3-9BED-4E43-BBB0-59148B2A335B}">
      <dgm:prSet/>
      <dgm:spPr/>
      <dgm:t>
        <a:bodyPr/>
        <a:lstStyle/>
        <a:p>
          <a:endParaRPr lang="en-GB">
            <a:solidFill>
              <a:srgbClr val="FFFFFF"/>
            </a:solidFill>
          </a:endParaRPr>
        </a:p>
      </dgm:t>
    </dgm:pt>
    <dgm:pt modelId="{0633E745-C2D1-4E2C-AC17-6BBBCA8C2CF0}" type="sibTrans" cxnId="{4774A2D3-9BED-4E43-BBB0-59148B2A335B}">
      <dgm:prSet/>
      <dgm:spPr/>
      <dgm:t>
        <a:bodyPr/>
        <a:lstStyle/>
        <a:p>
          <a:r>
            <a:rPr lang="en-GB" b="1">
              <a:solidFill>
                <a:srgbClr val="FFFFFF"/>
              </a:solidFill>
            </a:rPr>
            <a:t>Title</a:t>
          </a:r>
        </a:p>
      </dgm:t>
    </dgm:pt>
    <dgm:pt modelId="{7A971E76-4458-499B-B940-9395006983C5}" type="pres">
      <dgm:prSet presAssocID="{3B975089-D134-461F-B71A-5B019553E054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it-IT"/>
        </a:p>
      </dgm:t>
    </dgm:pt>
    <dgm:pt modelId="{06D6FBDB-A123-4AAC-97F2-D897E6BD0D26}" type="pres">
      <dgm:prSet presAssocID="{6A71AD28-8F0B-42BC-B0A6-88978CAF88F6}" presName="hierRoot1" presStyleCnt="0">
        <dgm:presLayoutVars>
          <dgm:hierBranch val="init"/>
        </dgm:presLayoutVars>
      </dgm:prSet>
      <dgm:spPr/>
    </dgm:pt>
    <dgm:pt modelId="{37703367-C9FA-4848-A760-91EFB5435D9A}" type="pres">
      <dgm:prSet presAssocID="{6A71AD28-8F0B-42BC-B0A6-88978CAF88F6}" presName="rootComposite1" presStyleCnt="0"/>
      <dgm:spPr/>
    </dgm:pt>
    <dgm:pt modelId="{00846640-C9E2-4E06-B52A-FD1A719A0F58}" type="pres">
      <dgm:prSet presAssocID="{6A71AD28-8F0B-42BC-B0A6-88978CAF88F6}" presName="rootText1" presStyleLbl="node0" presStyleIdx="0" presStyleCnt="1">
        <dgm:presLayoutVars>
          <dgm:chMax/>
          <dgm:chPref val="3"/>
        </dgm:presLayoutVars>
      </dgm:prSet>
      <dgm:spPr>
        <a:xfrm>
          <a:off x="8159408" y="6650"/>
          <a:ext cx="2750089" cy="1423874"/>
        </a:xfrm>
        <a:prstGeom prst="rect">
          <a:avLst/>
        </a:prstGeom>
      </dgm:spPr>
      <dgm:t>
        <a:bodyPr/>
        <a:lstStyle/>
        <a:p>
          <a:endParaRPr lang="it-IT"/>
        </a:p>
      </dgm:t>
    </dgm:pt>
    <dgm:pt modelId="{D0D47108-4FBE-40E6-8946-49908C18C9EB}" type="pres">
      <dgm:prSet presAssocID="{6A71AD28-8F0B-42BC-B0A6-88978CAF88F6}" presName="titleText1" presStyleLbl="fgAcc0" presStyleIdx="0" presStyleCnt="1">
        <dgm:presLayoutVars>
          <dgm:chMax val="0"/>
          <dgm:chPref val="0"/>
        </dgm:presLayoutVars>
      </dgm:prSet>
      <dgm:spPr/>
      <dgm:t>
        <a:bodyPr/>
        <a:lstStyle/>
        <a:p>
          <a:endParaRPr lang="it-IT"/>
        </a:p>
      </dgm:t>
    </dgm:pt>
    <dgm:pt modelId="{9DEE07FB-1F60-4049-B343-7C88AE8A8CA4}" type="pres">
      <dgm:prSet presAssocID="{6A71AD28-8F0B-42BC-B0A6-88978CAF88F6}" presName="rootConnector1" presStyleLbl="node1" presStyleIdx="0" presStyleCnt="9"/>
      <dgm:spPr/>
      <dgm:t>
        <a:bodyPr/>
        <a:lstStyle/>
        <a:p>
          <a:endParaRPr lang="it-IT"/>
        </a:p>
      </dgm:t>
    </dgm:pt>
    <dgm:pt modelId="{62102BF4-5CEF-4EC3-898C-BF9F8C43CDC4}" type="pres">
      <dgm:prSet presAssocID="{6A71AD28-8F0B-42BC-B0A6-88978CAF88F6}" presName="hierChild2" presStyleCnt="0"/>
      <dgm:spPr/>
    </dgm:pt>
    <dgm:pt modelId="{D78AF576-DFDE-4FD5-A135-CBE7A21BD79E}" type="pres">
      <dgm:prSet presAssocID="{BC746C4D-3B4E-49BC-9D74-92AB6D13864A}" presName="Name37" presStyleLbl="parChTrans1D2" presStyleIdx="0" presStyleCnt="1"/>
      <dgm:spPr/>
      <dgm:t>
        <a:bodyPr/>
        <a:lstStyle/>
        <a:p>
          <a:endParaRPr lang="it-IT"/>
        </a:p>
      </dgm:t>
    </dgm:pt>
    <dgm:pt modelId="{6E7357CC-FED8-41D5-8CF7-E1FF3F8F24CD}" type="pres">
      <dgm:prSet presAssocID="{77413D94-52E5-4C25-A3BD-7071E4B0D0CA}" presName="hierRoot2" presStyleCnt="0">
        <dgm:presLayoutVars>
          <dgm:hierBranch val="init"/>
        </dgm:presLayoutVars>
      </dgm:prSet>
      <dgm:spPr/>
    </dgm:pt>
    <dgm:pt modelId="{BFA4E576-BFF4-468C-8347-2403A74422DF}" type="pres">
      <dgm:prSet presAssocID="{77413D94-52E5-4C25-A3BD-7071E4B0D0CA}" presName="rootComposite" presStyleCnt="0"/>
      <dgm:spPr/>
    </dgm:pt>
    <dgm:pt modelId="{5ABE335B-7970-4849-ACD0-840C631534FF}" type="pres">
      <dgm:prSet presAssocID="{77413D94-52E5-4C25-A3BD-7071E4B0D0CA}" presName="rootText" presStyleLbl="node1" presStyleIdx="0" presStyleCnt="9">
        <dgm:presLayoutVars>
          <dgm:chMax/>
          <dgm:chPref val="3"/>
        </dgm:presLayoutVars>
      </dgm:prSet>
      <dgm:spPr>
        <a:xfrm>
          <a:off x="8159408" y="2253208"/>
          <a:ext cx="2750089" cy="1423874"/>
        </a:xfrm>
        <a:prstGeom prst="rect">
          <a:avLst/>
        </a:prstGeom>
      </dgm:spPr>
      <dgm:t>
        <a:bodyPr/>
        <a:lstStyle/>
        <a:p>
          <a:endParaRPr lang="it-IT"/>
        </a:p>
      </dgm:t>
    </dgm:pt>
    <dgm:pt modelId="{0FEF6A5F-EDA5-4062-B153-54BE2BA6DB3D}" type="pres">
      <dgm:prSet presAssocID="{77413D94-52E5-4C25-A3BD-7071E4B0D0CA}" presName="titleText2" presStyleLbl="fgAcc1" presStyleIdx="0" presStyleCnt="9">
        <dgm:presLayoutVars>
          <dgm:chMax val="0"/>
          <dgm:chPref val="0"/>
        </dgm:presLayoutVars>
      </dgm:prSet>
      <dgm:spPr/>
      <dgm:t>
        <a:bodyPr/>
        <a:lstStyle/>
        <a:p>
          <a:endParaRPr lang="it-IT"/>
        </a:p>
      </dgm:t>
    </dgm:pt>
    <dgm:pt modelId="{D651090B-4ABF-449C-BB38-46A891101B50}" type="pres">
      <dgm:prSet presAssocID="{77413D94-52E5-4C25-A3BD-7071E4B0D0CA}" presName="rootConnector" presStyleLbl="node2" presStyleIdx="0" presStyleCnt="0"/>
      <dgm:spPr/>
      <dgm:t>
        <a:bodyPr/>
        <a:lstStyle/>
        <a:p>
          <a:endParaRPr lang="it-IT"/>
        </a:p>
      </dgm:t>
    </dgm:pt>
    <dgm:pt modelId="{53E297F8-0EB9-4823-AC9B-D1E0729F33DC}" type="pres">
      <dgm:prSet presAssocID="{77413D94-52E5-4C25-A3BD-7071E4B0D0CA}" presName="hierChild4" presStyleCnt="0"/>
      <dgm:spPr/>
    </dgm:pt>
    <dgm:pt modelId="{5757A3F9-5063-47E2-A1B0-5B1B775F104C}" type="pres">
      <dgm:prSet presAssocID="{A46C8BB5-0F68-422F-9B22-56AEB0687551}" presName="Name37" presStyleLbl="parChTrans1D3" presStyleIdx="0" presStyleCnt="3"/>
      <dgm:spPr/>
      <dgm:t>
        <a:bodyPr/>
        <a:lstStyle/>
        <a:p>
          <a:endParaRPr lang="it-IT"/>
        </a:p>
      </dgm:t>
    </dgm:pt>
    <dgm:pt modelId="{93496DD6-65A8-433E-9FE1-0E55807FE202}" type="pres">
      <dgm:prSet presAssocID="{1061F2C1-66D7-4EBA-984C-970228F465E1}" presName="hierRoot2" presStyleCnt="0">
        <dgm:presLayoutVars>
          <dgm:hierBranch val="init"/>
        </dgm:presLayoutVars>
      </dgm:prSet>
      <dgm:spPr/>
    </dgm:pt>
    <dgm:pt modelId="{7DB6CCDB-B424-489D-B35B-7D5A6F10801A}" type="pres">
      <dgm:prSet presAssocID="{1061F2C1-66D7-4EBA-984C-970228F465E1}" presName="rootComposite" presStyleCnt="0"/>
      <dgm:spPr/>
    </dgm:pt>
    <dgm:pt modelId="{199AD9F1-832A-42C9-A741-AE109D635DB1}" type="pres">
      <dgm:prSet presAssocID="{1061F2C1-66D7-4EBA-984C-970228F465E1}" presName="rootText" presStyleLbl="node1" presStyleIdx="1" presStyleCnt="9">
        <dgm:presLayoutVars>
          <dgm:chMax/>
          <dgm:chPref val="3"/>
        </dgm:presLayoutVars>
      </dgm:prSet>
      <dgm:spPr>
        <a:xfrm>
          <a:off x="2625047" y="4499765"/>
          <a:ext cx="2750089" cy="1423874"/>
        </a:xfrm>
        <a:prstGeom prst="rect">
          <a:avLst/>
        </a:prstGeom>
      </dgm:spPr>
      <dgm:t>
        <a:bodyPr/>
        <a:lstStyle/>
        <a:p>
          <a:endParaRPr lang="it-IT"/>
        </a:p>
      </dgm:t>
    </dgm:pt>
    <dgm:pt modelId="{B60FF720-98C6-4083-BA40-85A172E3C72F}" type="pres">
      <dgm:prSet presAssocID="{1061F2C1-66D7-4EBA-984C-970228F465E1}" presName="titleText2" presStyleLbl="fgAcc1" presStyleIdx="1" presStyleCnt="9">
        <dgm:presLayoutVars>
          <dgm:chMax val="0"/>
          <dgm:chPref val="0"/>
        </dgm:presLayoutVars>
      </dgm:prSet>
      <dgm:spPr/>
      <dgm:t>
        <a:bodyPr/>
        <a:lstStyle/>
        <a:p>
          <a:endParaRPr lang="it-IT"/>
        </a:p>
      </dgm:t>
    </dgm:pt>
    <dgm:pt modelId="{2AFC5949-D2BC-4505-AB08-D31BD48B09E2}" type="pres">
      <dgm:prSet presAssocID="{1061F2C1-66D7-4EBA-984C-970228F465E1}" presName="rootConnector" presStyleLbl="node3" presStyleIdx="0" presStyleCnt="0"/>
      <dgm:spPr/>
      <dgm:t>
        <a:bodyPr/>
        <a:lstStyle/>
        <a:p>
          <a:endParaRPr lang="it-IT"/>
        </a:p>
      </dgm:t>
    </dgm:pt>
    <dgm:pt modelId="{4D6854A1-9104-448F-B137-B2440DAD1525}" type="pres">
      <dgm:prSet presAssocID="{1061F2C1-66D7-4EBA-984C-970228F465E1}" presName="hierChild4" presStyleCnt="0"/>
      <dgm:spPr/>
    </dgm:pt>
    <dgm:pt modelId="{770868A1-9985-4290-84C4-F33BAAD005A5}" type="pres">
      <dgm:prSet presAssocID="{788B3491-DBDA-41D6-9A40-1C28DB4C762C}" presName="Name37" presStyleLbl="parChTrans1D4" presStyleIdx="0" presStyleCnt="5"/>
      <dgm:spPr/>
      <dgm:t>
        <a:bodyPr/>
        <a:lstStyle/>
        <a:p>
          <a:endParaRPr lang="it-IT"/>
        </a:p>
      </dgm:t>
    </dgm:pt>
    <dgm:pt modelId="{AF317A9D-6A8E-4BCC-A938-DEDF358E9CD6}" type="pres">
      <dgm:prSet presAssocID="{FC08D528-738D-4CEA-B58A-B8AFB79D8FB8}" presName="hierRoot2" presStyleCnt="0">
        <dgm:presLayoutVars>
          <dgm:hierBranch val="init"/>
        </dgm:presLayoutVars>
      </dgm:prSet>
      <dgm:spPr/>
    </dgm:pt>
    <dgm:pt modelId="{DA611B21-9BF5-4731-84B8-326EA49A8710}" type="pres">
      <dgm:prSet presAssocID="{FC08D528-738D-4CEA-B58A-B8AFB79D8FB8}" presName="rootComposite" presStyleCnt="0"/>
      <dgm:spPr/>
    </dgm:pt>
    <dgm:pt modelId="{B76F1FBC-9011-4C8C-A0AB-D4CD18BC603E}" type="pres">
      <dgm:prSet presAssocID="{FC08D528-738D-4CEA-B58A-B8AFB79D8FB8}" presName="rootText" presStyleLbl="node1" presStyleIdx="2" presStyleCnt="9">
        <dgm:presLayoutVars>
          <dgm:chMax/>
          <dgm:chPref val="3"/>
        </dgm:presLayoutVars>
      </dgm:prSet>
      <dgm:spPr>
        <a:xfrm>
          <a:off x="780261" y="6746323"/>
          <a:ext cx="2750089" cy="1423874"/>
        </a:xfrm>
        <a:prstGeom prst="rect">
          <a:avLst/>
        </a:prstGeom>
      </dgm:spPr>
      <dgm:t>
        <a:bodyPr/>
        <a:lstStyle/>
        <a:p>
          <a:endParaRPr lang="it-IT"/>
        </a:p>
      </dgm:t>
    </dgm:pt>
    <dgm:pt modelId="{58342246-BFBB-4AFE-AD3E-70702B0FAE95}" type="pres">
      <dgm:prSet presAssocID="{FC08D528-738D-4CEA-B58A-B8AFB79D8FB8}" presName="titleText2" presStyleLbl="fgAcc1" presStyleIdx="2" presStyleCnt="9">
        <dgm:presLayoutVars>
          <dgm:chMax val="0"/>
          <dgm:chPref val="0"/>
        </dgm:presLayoutVars>
      </dgm:prSet>
      <dgm:spPr/>
      <dgm:t>
        <a:bodyPr/>
        <a:lstStyle/>
        <a:p>
          <a:endParaRPr lang="it-IT"/>
        </a:p>
      </dgm:t>
    </dgm:pt>
    <dgm:pt modelId="{4D738F6B-9FE9-4C9A-B1C9-FF354845508C}" type="pres">
      <dgm:prSet presAssocID="{FC08D528-738D-4CEA-B58A-B8AFB79D8FB8}" presName="rootConnector" presStyleLbl="node4" presStyleIdx="0" presStyleCnt="0"/>
      <dgm:spPr/>
      <dgm:t>
        <a:bodyPr/>
        <a:lstStyle/>
        <a:p>
          <a:endParaRPr lang="it-IT"/>
        </a:p>
      </dgm:t>
    </dgm:pt>
    <dgm:pt modelId="{64185270-30AC-4FFC-B0B7-4774CB9E313E}" type="pres">
      <dgm:prSet presAssocID="{FC08D528-738D-4CEA-B58A-B8AFB79D8FB8}" presName="hierChild4" presStyleCnt="0"/>
      <dgm:spPr/>
    </dgm:pt>
    <dgm:pt modelId="{DAD9DAA1-9F05-40D9-A3E7-556D919DE356}" type="pres">
      <dgm:prSet presAssocID="{FC08D528-738D-4CEA-B58A-B8AFB79D8FB8}" presName="hierChild5" presStyleCnt="0"/>
      <dgm:spPr/>
    </dgm:pt>
    <dgm:pt modelId="{B715C4E9-F0AD-4354-9176-DA327DA1EBCA}" type="pres">
      <dgm:prSet presAssocID="{1A344D38-9474-4DE6-89A2-AFCD7CE32E5E}" presName="Name37" presStyleLbl="parChTrans1D4" presStyleIdx="1" presStyleCnt="5"/>
      <dgm:spPr/>
      <dgm:t>
        <a:bodyPr/>
        <a:lstStyle/>
        <a:p>
          <a:endParaRPr lang="it-IT"/>
        </a:p>
      </dgm:t>
    </dgm:pt>
    <dgm:pt modelId="{28E2FEF4-90D9-4459-99FE-6C2BAC2A4684}" type="pres">
      <dgm:prSet presAssocID="{751EB75D-E99B-4535-A29E-15CE78206CED}" presName="hierRoot2" presStyleCnt="0">
        <dgm:presLayoutVars>
          <dgm:hierBranch val="init"/>
        </dgm:presLayoutVars>
      </dgm:prSet>
      <dgm:spPr/>
    </dgm:pt>
    <dgm:pt modelId="{6FAE26AB-EC45-442D-8CD8-12A0A9244FB2}" type="pres">
      <dgm:prSet presAssocID="{751EB75D-E99B-4535-A29E-15CE78206CED}" presName="rootComposite" presStyleCnt="0"/>
      <dgm:spPr/>
    </dgm:pt>
    <dgm:pt modelId="{943FC13B-297D-47CF-AEA7-89061050AE34}" type="pres">
      <dgm:prSet presAssocID="{751EB75D-E99B-4535-A29E-15CE78206CED}" presName="rootText" presStyleLbl="node1" presStyleIdx="3" presStyleCnt="9">
        <dgm:presLayoutVars>
          <dgm:chMax/>
          <dgm:chPref val="3"/>
        </dgm:presLayoutVars>
      </dgm:prSet>
      <dgm:spPr>
        <a:xfrm>
          <a:off x="4469834" y="6746323"/>
          <a:ext cx="2750089" cy="1423874"/>
        </a:xfrm>
        <a:prstGeom prst="rect">
          <a:avLst/>
        </a:prstGeom>
      </dgm:spPr>
      <dgm:t>
        <a:bodyPr/>
        <a:lstStyle/>
        <a:p>
          <a:endParaRPr lang="it-IT"/>
        </a:p>
      </dgm:t>
    </dgm:pt>
    <dgm:pt modelId="{CFEE735F-69D3-4CF6-99C3-E9AF8048714C}" type="pres">
      <dgm:prSet presAssocID="{751EB75D-E99B-4535-A29E-15CE78206CED}" presName="titleText2" presStyleLbl="fgAcc1" presStyleIdx="3" presStyleCnt="9">
        <dgm:presLayoutVars>
          <dgm:chMax val="0"/>
          <dgm:chPref val="0"/>
        </dgm:presLayoutVars>
      </dgm:prSet>
      <dgm:spPr/>
      <dgm:t>
        <a:bodyPr/>
        <a:lstStyle/>
        <a:p>
          <a:endParaRPr lang="it-IT"/>
        </a:p>
      </dgm:t>
    </dgm:pt>
    <dgm:pt modelId="{1CF7592D-5C72-461C-A66E-9C2F73889730}" type="pres">
      <dgm:prSet presAssocID="{751EB75D-E99B-4535-A29E-15CE78206CED}" presName="rootConnector" presStyleLbl="node4" presStyleIdx="0" presStyleCnt="0"/>
      <dgm:spPr/>
      <dgm:t>
        <a:bodyPr/>
        <a:lstStyle/>
        <a:p>
          <a:endParaRPr lang="it-IT"/>
        </a:p>
      </dgm:t>
    </dgm:pt>
    <dgm:pt modelId="{FC743A10-20EE-461B-94BD-15F588ADDAD0}" type="pres">
      <dgm:prSet presAssocID="{751EB75D-E99B-4535-A29E-15CE78206CED}" presName="hierChild4" presStyleCnt="0"/>
      <dgm:spPr/>
    </dgm:pt>
    <dgm:pt modelId="{9C81A259-9A00-4F77-81A2-538E0554207A}" type="pres">
      <dgm:prSet presAssocID="{751EB75D-E99B-4535-A29E-15CE78206CED}" presName="hierChild5" presStyleCnt="0"/>
      <dgm:spPr/>
    </dgm:pt>
    <dgm:pt modelId="{6177F370-C700-4F90-9C81-AD9236143239}" type="pres">
      <dgm:prSet presAssocID="{1061F2C1-66D7-4EBA-984C-970228F465E1}" presName="hierChild5" presStyleCnt="0"/>
      <dgm:spPr/>
    </dgm:pt>
    <dgm:pt modelId="{2BC4ACC1-42E3-43DE-A0E3-D78A5617CD26}" type="pres">
      <dgm:prSet presAssocID="{053B9B79-6DEA-4B58-9B6C-8AEC7F2089E2}" presName="Name37" presStyleLbl="parChTrans1D3" presStyleIdx="1" presStyleCnt="3"/>
      <dgm:spPr/>
      <dgm:t>
        <a:bodyPr/>
        <a:lstStyle/>
        <a:p>
          <a:endParaRPr lang="it-IT"/>
        </a:p>
      </dgm:t>
    </dgm:pt>
    <dgm:pt modelId="{48DF8647-A9E3-44F9-8700-6C548E1DDD24}" type="pres">
      <dgm:prSet presAssocID="{25B750CF-367F-4398-965E-9703C9CB85D4}" presName="hierRoot2" presStyleCnt="0">
        <dgm:presLayoutVars>
          <dgm:hierBranch val="init"/>
        </dgm:presLayoutVars>
      </dgm:prSet>
      <dgm:spPr/>
    </dgm:pt>
    <dgm:pt modelId="{CE714E5A-FFF1-4E2C-829A-1C868CB5F048}" type="pres">
      <dgm:prSet presAssocID="{25B750CF-367F-4398-965E-9703C9CB85D4}" presName="rootComposite" presStyleCnt="0"/>
      <dgm:spPr/>
    </dgm:pt>
    <dgm:pt modelId="{5DF03936-106F-4725-8196-34BF5307E3AE}" type="pres">
      <dgm:prSet presAssocID="{25B750CF-367F-4398-965E-9703C9CB85D4}" presName="rootText" presStyleLbl="node1" presStyleIdx="4" presStyleCnt="9">
        <dgm:presLayoutVars>
          <dgm:chMax/>
          <dgm:chPref val="3"/>
        </dgm:presLayoutVars>
      </dgm:prSet>
      <dgm:spPr>
        <a:xfrm>
          <a:off x="8159408" y="4499765"/>
          <a:ext cx="2750089" cy="1423874"/>
        </a:xfrm>
        <a:prstGeom prst="rect">
          <a:avLst/>
        </a:prstGeom>
      </dgm:spPr>
      <dgm:t>
        <a:bodyPr/>
        <a:lstStyle/>
        <a:p>
          <a:endParaRPr lang="it-IT"/>
        </a:p>
      </dgm:t>
    </dgm:pt>
    <dgm:pt modelId="{D040E303-42C9-4F5C-B9DB-FD76509D5F42}" type="pres">
      <dgm:prSet presAssocID="{25B750CF-367F-4398-965E-9703C9CB85D4}" presName="titleText2" presStyleLbl="fgAcc1" presStyleIdx="4" presStyleCnt="9">
        <dgm:presLayoutVars>
          <dgm:chMax val="0"/>
          <dgm:chPref val="0"/>
        </dgm:presLayoutVars>
      </dgm:prSet>
      <dgm:spPr/>
      <dgm:t>
        <a:bodyPr/>
        <a:lstStyle/>
        <a:p>
          <a:endParaRPr lang="it-IT"/>
        </a:p>
      </dgm:t>
    </dgm:pt>
    <dgm:pt modelId="{F47591D9-E92F-4670-86FA-6ECB9E352A41}" type="pres">
      <dgm:prSet presAssocID="{25B750CF-367F-4398-965E-9703C9CB85D4}" presName="rootConnector" presStyleLbl="node3" presStyleIdx="0" presStyleCnt="0"/>
      <dgm:spPr/>
      <dgm:t>
        <a:bodyPr/>
        <a:lstStyle/>
        <a:p>
          <a:endParaRPr lang="it-IT"/>
        </a:p>
      </dgm:t>
    </dgm:pt>
    <dgm:pt modelId="{DC293989-48A6-456E-BDC5-E9477488EA18}" type="pres">
      <dgm:prSet presAssocID="{25B750CF-367F-4398-965E-9703C9CB85D4}" presName="hierChild4" presStyleCnt="0"/>
      <dgm:spPr/>
    </dgm:pt>
    <dgm:pt modelId="{8F4B3EF8-5962-4788-86BC-A214CEE62E64}" type="pres">
      <dgm:prSet presAssocID="{0E21F57C-BCA6-4C26-9CD7-4EB6ED4D7728}" presName="Name37" presStyleLbl="parChTrans1D4" presStyleIdx="2" presStyleCnt="5"/>
      <dgm:spPr/>
      <dgm:t>
        <a:bodyPr/>
        <a:lstStyle/>
        <a:p>
          <a:endParaRPr lang="it-IT"/>
        </a:p>
      </dgm:t>
    </dgm:pt>
    <dgm:pt modelId="{04B3AB8C-62D4-40D7-80EB-75A553320AA2}" type="pres">
      <dgm:prSet presAssocID="{64270850-18B9-4AEF-8D10-D0314212A919}" presName="hierRoot2" presStyleCnt="0">
        <dgm:presLayoutVars>
          <dgm:hierBranch val="init"/>
        </dgm:presLayoutVars>
      </dgm:prSet>
      <dgm:spPr/>
    </dgm:pt>
    <dgm:pt modelId="{2C6286A3-2BCA-4EE9-AD1A-7DD7AABA3F7C}" type="pres">
      <dgm:prSet presAssocID="{64270850-18B9-4AEF-8D10-D0314212A919}" presName="rootComposite" presStyleCnt="0"/>
      <dgm:spPr/>
    </dgm:pt>
    <dgm:pt modelId="{81B00C65-5D00-4D04-84AF-47F440CA12B2}" type="pres">
      <dgm:prSet presAssocID="{64270850-18B9-4AEF-8D10-D0314212A919}" presName="rootText" presStyleLbl="node1" presStyleIdx="5" presStyleCnt="9">
        <dgm:presLayoutVars>
          <dgm:chMax/>
          <dgm:chPref val="3"/>
        </dgm:presLayoutVars>
      </dgm:prSet>
      <dgm:spPr>
        <a:xfrm>
          <a:off x="8159408" y="6746323"/>
          <a:ext cx="2750089" cy="1423874"/>
        </a:xfrm>
        <a:prstGeom prst="rect">
          <a:avLst/>
        </a:prstGeom>
      </dgm:spPr>
      <dgm:t>
        <a:bodyPr/>
        <a:lstStyle/>
        <a:p>
          <a:endParaRPr lang="it-IT"/>
        </a:p>
      </dgm:t>
    </dgm:pt>
    <dgm:pt modelId="{8023FBB3-0F67-466C-A871-AFFBF74B4ED6}" type="pres">
      <dgm:prSet presAssocID="{64270850-18B9-4AEF-8D10-D0314212A919}" presName="titleText2" presStyleLbl="fgAcc1" presStyleIdx="5" presStyleCnt="9">
        <dgm:presLayoutVars>
          <dgm:chMax val="0"/>
          <dgm:chPref val="0"/>
        </dgm:presLayoutVars>
      </dgm:prSet>
      <dgm:spPr/>
      <dgm:t>
        <a:bodyPr/>
        <a:lstStyle/>
        <a:p>
          <a:endParaRPr lang="it-IT"/>
        </a:p>
      </dgm:t>
    </dgm:pt>
    <dgm:pt modelId="{21AC7E17-CDE9-45E0-B655-798AF2C20666}" type="pres">
      <dgm:prSet presAssocID="{64270850-18B9-4AEF-8D10-D0314212A919}" presName="rootConnector" presStyleLbl="node4" presStyleIdx="0" presStyleCnt="0"/>
      <dgm:spPr/>
      <dgm:t>
        <a:bodyPr/>
        <a:lstStyle/>
        <a:p>
          <a:endParaRPr lang="it-IT"/>
        </a:p>
      </dgm:t>
    </dgm:pt>
    <dgm:pt modelId="{3C739D32-4008-4E1D-A004-D21462F9B9DB}" type="pres">
      <dgm:prSet presAssocID="{64270850-18B9-4AEF-8D10-D0314212A919}" presName="hierChild4" presStyleCnt="0"/>
      <dgm:spPr/>
    </dgm:pt>
    <dgm:pt modelId="{C8184881-B214-45C5-B73F-93EE7BB4E0AE}" type="pres">
      <dgm:prSet presAssocID="{64270850-18B9-4AEF-8D10-D0314212A919}" presName="hierChild5" presStyleCnt="0"/>
      <dgm:spPr/>
    </dgm:pt>
    <dgm:pt modelId="{7C25A807-18B9-43B2-8EE0-E32536C8DFC7}" type="pres">
      <dgm:prSet presAssocID="{25B750CF-367F-4398-965E-9703C9CB85D4}" presName="hierChild5" presStyleCnt="0"/>
      <dgm:spPr/>
    </dgm:pt>
    <dgm:pt modelId="{0C2FD382-97C9-4145-8161-80E5EBF0E1AD}" type="pres">
      <dgm:prSet presAssocID="{9D72EA84-8B69-47F4-96B8-ACBB980DB8CB}" presName="Name37" presStyleLbl="parChTrans1D3" presStyleIdx="2" presStyleCnt="3"/>
      <dgm:spPr/>
      <dgm:t>
        <a:bodyPr/>
        <a:lstStyle/>
        <a:p>
          <a:endParaRPr lang="it-IT"/>
        </a:p>
      </dgm:t>
    </dgm:pt>
    <dgm:pt modelId="{EDE1953A-8A21-44D1-8212-5634CB04A893}" type="pres">
      <dgm:prSet presAssocID="{7B14BC56-9315-44C8-86E1-B2F7DB4A2FAF}" presName="hierRoot2" presStyleCnt="0">
        <dgm:presLayoutVars>
          <dgm:hierBranch val="init"/>
        </dgm:presLayoutVars>
      </dgm:prSet>
      <dgm:spPr/>
    </dgm:pt>
    <dgm:pt modelId="{B5F14A32-BE2D-43CC-B2EB-691118EA215A}" type="pres">
      <dgm:prSet presAssocID="{7B14BC56-9315-44C8-86E1-B2F7DB4A2FAF}" presName="rootComposite" presStyleCnt="0"/>
      <dgm:spPr/>
    </dgm:pt>
    <dgm:pt modelId="{B69FB972-4C62-4132-AA67-3E6E2203CAC4}" type="pres">
      <dgm:prSet presAssocID="{7B14BC56-9315-44C8-86E1-B2F7DB4A2FAF}" presName="rootText" presStyleLbl="node1" presStyleIdx="6" presStyleCnt="9">
        <dgm:presLayoutVars>
          <dgm:chMax/>
          <dgm:chPref val="3"/>
        </dgm:presLayoutVars>
      </dgm:prSet>
      <dgm:spPr/>
      <dgm:t>
        <a:bodyPr/>
        <a:lstStyle/>
        <a:p>
          <a:endParaRPr lang="it-IT"/>
        </a:p>
      </dgm:t>
    </dgm:pt>
    <dgm:pt modelId="{0B664B44-749A-4688-A485-FB5176B207DE}" type="pres">
      <dgm:prSet presAssocID="{7B14BC56-9315-44C8-86E1-B2F7DB4A2FAF}" presName="titleText2" presStyleLbl="fgAcc1" presStyleIdx="6" presStyleCnt="9">
        <dgm:presLayoutVars>
          <dgm:chMax val="0"/>
          <dgm:chPref val="0"/>
        </dgm:presLayoutVars>
      </dgm:prSet>
      <dgm:spPr/>
      <dgm:t>
        <a:bodyPr/>
        <a:lstStyle/>
        <a:p>
          <a:endParaRPr lang="it-IT"/>
        </a:p>
      </dgm:t>
    </dgm:pt>
    <dgm:pt modelId="{53D7C2AB-8BCF-4999-955F-75CD5279E0ED}" type="pres">
      <dgm:prSet presAssocID="{7B14BC56-9315-44C8-86E1-B2F7DB4A2FAF}" presName="rootConnector" presStyleLbl="node3" presStyleIdx="0" presStyleCnt="0"/>
      <dgm:spPr/>
      <dgm:t>
        <a:bodyPr/>
        <a:lstStyle/>
        <a:p>
          <a:endParaRPr lang="it-IT"/>
        </a:p>
      </dgm:t>
    </dgm:pt>
    <dgm:pt modelId="{4E40C313-5D11-4FB8-B0C2-3ABEC4FFA7A5}" type="pres">
      <dgm:prSet presAssocID="{7B14BC56-9315-44C8-86E1-B2F7DB4A2FAF}" presName="hierChild4" presStyleCnt="0"/>
      <dgm:spPr/>
    </dgm:pt>
    <dgm:pt modelId="{70A4F062-D03D-4C33-B73A-6750BB9D4ACF}" type="pres">
      <dgm:prSet presAssocID="{E43FFFC8-0108-4A44-9DD1-2C6871CF1F5F}" presName="Name37" presStyleLbl="parChTrans1D4" presStyleIdx="3" presStyleCnt="5"/>
      <dgm:spPr/>
      <dgm:t>
        <a:bodyPr/>
        <a:lstStyle/>
        <a:p>
          <a:endParaRPr lang="it-IT"/>
        </a:p>
      </dgm:t>
    </dgm:pt>
    <dgm:pt modelId="{677C5041-50F6-4B04-964C-CD0C897C2396}" type="pres">
      <dgm:prSet presAssocID="{4F2B2DF2-E22B-4CC9-B80C-560E98BEB747}" presName="hierRoot2" presStyleCnt="0">
        <dgm:presLayoutVars>
          <dgm:hierBranch val="init"/>
        </dgm:presLayoutVars>
      </dgm:prSet>
      <dgm:spPr/>
    </dgm:pt>
    <dgm:pt modelId="{56EC690D-A901-4725-B5B0-F809F88FA4DB}" type="pres">
      <dgm:prSet presAssocID="{4F2B2DF2-E22B-4CC9-B80C-560E98BEB747}" presName="rootComposite" presStyleCnt="0"/>
      <dgm:spPr/>
    </dgm:pt>
    <dgm:pt modelId="{DB131E7C-4CB5-4DA0-B320-0B39383FB024}" type="pres">
      <dgm:prSet presAssocID="{4F2B2DF2-E22B-4CC9-B80C-560E98BEB747}" presName="rootText" presStyleLbl="node1" presStyleIdx="7" presStyleCnt="9">
        <dgm:presLayoutVars>
          <dgm:chMax/>
          <dgm:chPref val="3"/>
        </dgm:presLayoutVars>
      </dgm:prSet>
      <dgm:spPr>
        <a:xfrm>
          <a:off x="11848981" y="6746323"/>
          <a:ext cx="2750089" cy="1423874"/>
        </a:xfrm>
        <a:prstGeom prst="rect">
          <a:avLst/>
        </a:prstGeom>
      </dgm:spPr>
      <dgm:t>
        <a:bodyPr/>
        <a:lstStyle/>
        <a:p>
          <a:endParaRPr lang="it-IT"/>
        </a:p>
      </dgm:t>
    </dgm:pt>
    <dgm:pt modelId="{442D54F1-4488-46CD-85CF-DCF9B773C38E}" type="pres">
      <dgm:prSet presAssocID="{4F2B2DF2-E22B-4CC9-B80C-560E98BEB747}" presName="titleText2" presStyleLbl="fgAcc1" presStyleIdx="7" presStyleCnt="9">
        <dgm:presLayoutVars>
          <dgm:chMax val="0"/>
          <dgm:chPref val="0"/>
        </dgm:presLayoutVars>
      </dgm:prSet>
      <dgm:spPr/>
      <dgm:t>
        <a:bodyPr/>
        <a:lstStyle/>
        <a:p>
          <a:endParaRPr lang="it-IT"/>
        </a:p>
      </dgm:t>
    </dgm:pt>
    <dgm:pt modelId="{6433981D-8E28-458E-835E-C46E4EEF5947}" type="pres">
      <dgm:prSet presAssocID="{4F2B2DF2-E22B-4CC9-B80C-560E98BEB747}" presName="rootConnector" presStyleLbl="node4" presStyleIdx="0" presStyleCnt="0"/>
      <dgm:spPr/>
      <dgm:t>
        <a:bodyPr/>
        <a:lstStyle/>
        <a:p>
          <a:endParaRPr lang="it-IT"/>
        </a:p>
      </dgm:t>
    </dgm:pt>
    <dgm:pt modelId="{C7A24B1F-A60C-4C15-A890-87CEA7830654}" type="pres">
      <dgm:prSet presAssocID="{4F2B2DF2-E22B-4CC9-B80C-560E98BEB747}" presName="hierChild4" presStyleCnt="0"/>
      <dgm:spPr/>
    </dgm:pt>
    <dgm:pt modelId="{D9355B60-2CD9-4A51-A73E-B9B3E73E6C06}" type="pres">
      <dgm:prSet presAssocID="{4F2B2DF2-E22B-4CC9-B80C-560E98BEB747}" presName="hierChild5" presStyleCnt="0"/>
      <dgm:spPr/>
    </dgm:pt>
    <dgm:pt modelId="{D265AA5B-DBCF-48E2-AE82-FF8574B412EA}" type="pres">
      <dgm:prSet presAssocID="{5C7537F8-B440-4003-ADD4-E69D443E980C}" presName="Name37" presStyleLbl="parChTrans1D4" presStyleIdx="4" presStyleCnt="5"/>
      <dgm:spPr/>
      <dgm:t>
        <a:bodyPr/>
        <a:lstStyle/>
        <a:p>
          <a:endParaRPr lang="it-IT"/>
        </a:p>
      </dgm:t>
    </dgm:pt>
    <dgm:pt modelId="{B76ADF21-CA7A-4884-BEC3-23598467315B}" type="pres">
      <dgm:prSet presAssocID="{11036EF8-A0D5-441D-933D-F0F9F3B6387D}" presName="hierRoot2" presStyleCnt="0">
        <dgm:presLayoutVars>
          <dgm:hierBranch val="init"/>
        </dgm:presLayoutVars>
      </dgm:prSet>
      <dgm:spPr/>
    </dgm:pt>
    <dgm:pt modelId="{97DBB377-D198-40CA-AA8E-10DA19EA161A}" type="pres">
      <dgm:prSet presAssocID="{11036EF8-A0D5-441D-933D-F0F9F3B6387D}" presName="rootComposite" presStyleCnt="0"/>
      <dgm:spPr/>
    </dgm:pt>
    <dgm:pt modelId="{54C4F311-F35A-4750-AD9A-7116BF47E95C}" type="pres">
      <dgm:prSet presAssocID="{11036EF8-A0D5-441D-933D-F0F9F3B6387D}" presName="rootText" presStyleLbl="node1" presStyleIdx="8" presStyleCnt="9">
        <dgm:presLayoutVars>
          <dgm:chMax/>
          <dgm:chPref val="3"/>
        </dgm:presLayoutVars>
      </dgm:prSet>
      <dgm:spPr>
        <a:xfrm>
          <a:off x="15538555" y="6746323"/>
          <a:ext cx="2750089" cy="1423874"/>
        </a:xfrm>
        <a:prstGeom prst="rect">
          <a:avLst/>
        </a:prstGeom>
      </dgm:spPr>
      <dgm:t>
        <a:bodyPr/>
        <a:lstStyle/>
        <a:p>
          <a:endParaRPr lang="it-IT"/>
        </a:p>
      </dgm:t>
    </dgm:pt>
    <dgm:pt modelId="{21682B27-E0FC-4CD6-8824-C7A0CC4095A2}" type="pres">
      <dgm:prSet presAssocID="{11036EF8-A0D5-441D-933D-F0F9F3B6387D}" presName="titleText2" presStyleLbl="fgAcc1" presStyleIdx="8" presStyleCnt="9">
        <dgm:presLayoutVars>
          <dgm:chMax val="0"/>
          <dgm:chPref val="0"/>
        </dgm:presLayoutVars>
      </dgm:prSet>
      <dgm:spPr/>
      <dgm:t>
        <a:bodyPr/>
        <a:lstStyle/>
        <a:p>
          <a:endParaRPr lang="it-IT"/>
        </a:p>
      </dgm:t>
    </dgm:pt>
    <dgm:pt modelId="{60F2C7F9-E28C-48D1-8DBA-52EC328C410F}" type="pres">
      <dgm:prSet presAssocID="{11036EF8-A0D5-441D-933D-F0F9F3B6387D}" presName="rootConnector" presStyleLbl="node4" presStyleIdx="0" presStyleCnt="0"/>
      <dgm:spPr/>
      <dgm:t>
        <a:bodyPr/>
        <a:lstStyle/>
        <a:p>
          <a:endParaRPr lang="it-IT"/>
        </a:p>
      </dgm:t>
    </dgm:pt>
    <dgm:pt modelId="{AA1E57EC-7911-4693-8374-00465BBE1E25}" type="pres">
      <dgm:prSet presAssocID="{11036EF8-A0D5-441D-933D-F0F9F3B6387D}" presName="hierChild4" presStyleCnt="0"/>
      <dgm:spPr/>
    </dgm:pt>
    <dgm:pt modelId="{B14F66A7-3712-4573-BC4E-5205875F0D4E}" type="pres">
      <dgm:prSet presAssocID="{11036EF8-A0D5-441D-933D-F0F9F3B6387D}" presName="hierChild5" presStyleCnt="0"/>
      <dgm:spPr/>
    </dgm:pt>
    <dgm:pt modelId="{D7EE6ABD-CCD6-46D6-AF28-117196D59C2F}" type="pres">
      <dgm:prSet presAssocID="{7B14BC56-9315-44C8-86E1-B2F7DB4A2FAF}" presName="hierChild5" presStyleCnt="0"/>
      <dgm:spPr/>
    </dgm:pt>
    <dgm:pt modelId="{1FE6DA53-0713-4989-B281-B1AEF83CB31E}" type="pres">
      <dgm:prSet presAssocID="{77413D94-52E5-4C25-A3BD-7071E4B0D0CA}" presName="hierChild5" presStyleCnt="0"/>
      <dgm:spPr/>
    </dgm:pt>
    <dgm:pt modelId="{A9B19537-ADC3-4CF9-B5F5-069FF3AB07AF}" type="pres">
      <dgm:prSet presAssocID="{6A71AD28-8F0B-42BC-B0A6-88978CAF88F6}" presName="hierChild3" presStyleCnt="0"/>
      <dgm:spPr/>
    </dgm:pt>
  </dgm:ptLst>
  <dgm:cxnLst>
    <dgm:cxn modelId="{6205A1FF-7E32-45A4-88F0-CE7B3311D9B6}" type="presOf" srcId="{FC08D528-738D-4CEA-B58A-B8AFB79D8FB8}" destId="{4D738F6B-9FE9-4C9A-B1C9-FF354845508C}" srcOrd="1" destOrd="0" presId="urn:microsoft.com/office/officeart/2008/layout/NameandTitleOrganizationalChart"/>
    <dgm:cxn modelId="{CE418D63-F46D-4055-8D13-3E8E642E3A30}" type="presOf" srcId="{5C7537F8-B440-4003-ADD4-E69D443E980C}" destId="{D265AA5B-DBCF-48E2-AE82-FF8574B412EA}" srcOrd="0" destOrd="0" presId="urn:microsoft.com/office/officeart/2008/layout/NameandTitleOrganizationalChart"/>
    <dgm:cxn modelId="{F47360D9-5A13-408A-89D7-8A1AE986EE06}" type="presOf" srcId="{751EB75D-E99B-4535-A29E-15CE78206CED}" destId="{1CF7592D-5C72-461C-A66E-9C2F73889730}" srcOrd="1" destOrd="0" presId="urn:microsoft.com/office/officeart/2008/layout/NameandTitleOrganizationalChart"/>
    <dgm:cxn modelId="{600FBB34-E9B5-4F0F-898A-1199DF2E337C}" type="presOf" srcId="{25B750CF-367F-4398-965E-9703C9CB85D4}" destId="{5DF03936-106F-4725-8196-34BF5307E3AE}" srcOrd="0" destOrd="0" presId="urn:microsoft.com/office/officeart/2008/layout/NameandTitleOrganizationalChart"/>
    <dgm:cxn modelId="{AD9AA0B7-7E5C-4996-92DB-49B6BD3D99CA}" type="presOf" srcId="{A46C8BB5-0F68-422F-9B22-56AEB0687551}" destId="{5757A3F9-5063-47E2-A1B0-5B1B775F104C}" srcOrd="0" destOrd="0" presId="urn:microsoft.com/office/officeart/2008/layout/NameandTitleOrganizationalChart"/>
    <dgm:cxn modelId="{E38BA3B9-77D4-4B84-98BD-0BB642E5CBF0}" type="presOf" srcId="{043E422B-10B6-46A8-8C0A-051CD2290C3D}" destId="{21682B27-E0FC-4CD6-8824-C7A0CC4095A2}" srcOrd="0" destOrd="0" presId="urn:microsoft.com/office/officeart/2008/layout/NameandTitleOrganizationalChart"/>
    <dgm:cxn modelId="{5B5EBD8D-3F91-4B53-9DDC-B8D29501EF60}" type="presOf" srcId="{BA0A930B-86C3-4C98-8368-10CE8E529DA4}" destId="{442D54F1-4488-46CD-85CF-DCF9B773C38E}" srcOrd="0" destOrd="0" presId="urn:microsoft.com/office/officeart/2008/layout/NameandTitleOrganizationalChart"/>
    <dgm:cxn modelId="{5AACD7B8-557D-41BA-B821-0CF728E45106}" type="presOf" srcId="{0633E745-C2D1-4E2C-AC17-6BBBCA8C2CF0}" destId="{D040E303-42C9-4F5C-B9DB-FD76509D5F42}" srcOrd="0" destOrd="0" presId="urn:microsoft.com/office/officeart/2008/layout/NameandTitleOrganizationalChart"/>
    <dgm:cxn modelId="{51796865-061C-45C1-967D-CBAC62997ECA}" type="presOf" srcId="{27A4830C-270A-41FF-8A0A-B6ABAE58804B}" destId="{D0D47108-4FBE-40E6-8946-49908C18C9EB}" srcOrd="0" destOrd="0" presId="urn:microsoft.com/office/officeart/2008/layout/NameandTitleOrganizationalChart"/>
    <dgm:cxn modelId="{327435C8-F1AC-4023-A79A-BD5FECBE3A5E}" type="presOf" srcId="{77413D94-52E5-4C25-A3BD-7071E4B0D0CA}" destId="{D651090B-4ABF-449C-BB38-46A891101B50}" srcOrd="1" destOrd="0" presId="urn:microsoft.com/office/officeart/2008/layout/NameandTitleOrganizationalChart"/>
    <dgm:cxn modelId="{22581FC1-3B28-4B71-A895-359DD8B15B8C}" type="presOf" srcId="{11036EF8-A0D5-441D-933D-F0F9F3B6387D}" destId="{54C4F311-F35A-4750-AD9A-7116BF47E95C}" srcOrd="0" destOrd="0" presId="urn:microsoft.com/office/officeart/2008/layout/NameandTitleOrganizationalChart"/>
    <dgm:cxn modelId="{E0A4CF68-949D-40CD-9822-8F44AB998019}" srcId="{1061F2C1-66D7-4EBA-984C-970228F465E1}" destId="{751EB75D-E99B-4535-A29E-15CE78206CED}" srcOrd="1" destOrd="0" parTransId="{1A344D38-9474-4DE6-89A2-AFCD7CE32E5E}" sibTransId="{D1F92E58-B02C-4C4F-B7D6-B9EE2D071DBF}"/>
    <dgm:cxn modelId="{4774A2D3-9BED-4E43-BBB0-59148B2A335B}" srcId="{77413D94-52E5-4C25-A3BD-7071E4B0D0CA}" destId="{25B750CF-367F-4398-965E-9703C9CB85D4}" srcOrd="1" destOrd="0" parTransId="{053B9B79-6DEA-4B58-9B6C-8AEC7F2089E2}" sibTransId="{0633E745-C2D1-4E2C-AC17-6BBBCA8C2CF0}"/>
    <dgm:cxn modelId="{2F980E23-0C9C-401B-B43B-45E812F6CAD6}" type="presOf" srcId="{11036EF8-A0D5-441D-933D-F0F9F3B6387D}" destId="{60F2C7F9-E28C-48D1-8DBA-52EC328C410F}" srcOrd="1" destOrd="0" presId="urn:microsoft.com/office/officeart/2008/layout/NameandTitleOrganizationalChart"/>
    <dgm:cxn modelId="{377FDE7B-8054-41D5-9D98-91AA2EF1C709}" srcId="{25B750CF-367F-4398-965E-9703C9CB85D4}" destId="{64270850-18B9-4AEF-8D10-D0314212A919}" srcOrd="0" destOrd="0" parTransId="{0E21F57C-BCA6-4C26-9CD7-4EB6ED4D7728}" sibTransId="{E8F87BA3-4A74-4AE7-99A9-FE94F1574526}"/>
    <dgm:cxn modelId="{3BBAB6C2-4E05-40EE-9118-48221E38F6DA}" srcId="{3B975089-D134-461F-B71A-5B019553E054}" destId="{6A71AD28-8F0B-42BC-B0A6-88978CAF88F6}" srcOrd="0" destOrd="0" parTransId="{21406884-608F-4055-99DE-6FA3C19A69C6}" sibTransId="{27A4830C-270A-41FF-8A0A-B6ABAE58804B}"/>
    <dgm:cxn modelId="{57F73079-90AE-4DA4-9F2E-62FAA708B8B0}" type="presOf" srcId="{E43FFFC8-0108-4A44-9DD1-2C6871CF1F5F}" destId="{70A4F062-D03D-4C33-B73A-6750BB9D4ACF}" srcOrd="0" destOrd="0" presId="urn:microsoft.com/office/officeart/2008/layout/NameandTitleOrganizationalChart"/>
    <dgm:cxn modelId="{FE7FA903-BBC6-4C80-89FA-921EA21CC830}" type="presOf" srcId="{55FA18F3-CD38-4F49-8D84-62AC7066E9C3}" destId="{B60FF720-98C6-4083-BA40-85A172E3C72F}" srcOrd="0" destOrd="0" presId="urn:microsoft.com/office/officeart/2008/layout/NameandTitleOrganizationalChart"/>
    <dgm:cxn modelId="{481BD61D-7602-41B4-A2BA-BD851C13C94F}" type="presOf" srcId="{6A71AD28-8F0B-42BC-B0A6-88978CAF88F6}" destId="{00846640-C9E2-4E06-B52A-FD1A719A0F58}" srcOrd="0" destOrd="0" presId="urn:microsoft.com/office/officeart/2008/layout/NameandTitleOrganizationalChart"/>
    <dgm:cxn modelId="{270D53CF-1386-4991-98CC-C0638D2D8F1F}" type="presOf" srcId="{1061F2C1-66D7-4EBA-984C-970228F465E1}" destId="{2AFC5949-D2BC-4505-AB08-D31BD48B09E2}" srcOrd="1" destOrd="0" presId="urn:microsoft.com/office/officeart/2008/layout/NameandTitleOrganizationalChart"/>
    <dgm:cxn modelId="{9FA167F6-EF06-437D-82F6-279CE7273B6C}" type="presOf" srcId="{77413D94-52E5-4C25-A3BD-7071E4B0D0CA}" destId="{5ABE335B-7970-4849-ACD0-840C631534FF}" srcOrd="0" destOrd="0" presId="urn:microsoft.com/office/officeart/2008/layout/NameandTitleOrganizationalChart"/>
    <dgm:cxn modelId="{2AF51D6D-9553-4B6B-B3A4-9C2DC6C28097}" type="presOf" srcId="{64270850-18B9-4AEF-8D10-D0314212A919}" destId="{21AC7E17-CDE9-45E0-B655-798AF2C20666}" srcOrd="1" destOrd="0" presId="urn:microsoft.com/office/officeart/2008/layout/NameandTitleOrganizationalChart"/>
    <dgm:cxn modelId="{316B4599-0878-4CB0-BFC1-3E3D16CCAD5E}" type="presOf" srcId="{D12C0E1E-9F77-444C-A0E0-450F37686139}" destId="{58342246-BFBB-4AFE-AD3E-70702B0FAE95}" srcOrd="0" destOrd="0" presId="urn:microsoft.com/office/officeart/2008/layout/NameandTitleOrganizationalChart"/>
    <dgm:cxn modelId="{3D57E6F7-5E6A-4469-8CD2-BB3F6B2334CA}" type="presOf" srcId="{64270850-18B9-4AEF-8D10-D0314212A919}" destId="{81B00C65-5D00-4D04-84AF-47F440CA12B2}" srcOrd="0" destOrd="0" presId="urn:microsoft.com/office/officeart/2008/layout/NameandTitleOrganizationalChart"/>
    <dgm:cxn modelId="{630AE554-C5F0-4187-853D-A22B3995C452}" type="presOf" srcId="{3B975089-D134-461F-B71A-5B019553E054}" destId="{7A971E76-4458-499B-B940-9395006983C5}" srcOrd="0" destOrd="0" presId="urn:microsoft.com/office/officeart/2008/layout/NameandTitleOrganizationalChart"/>
    <dgm:cxn modelId="{95F12FE7-35F8-413D-8FED-A16B3C92582D}" srcId="{7B14BC56-9315-44C8-86E1-B2F7DB4A2FAF}" destId="{11036EF8-A0D5-441D-933D-F0F9F3B6387D}" srcOrd="1" destOrd="0" parTransId="{5C7537F8-B440-4003-ADD4-E69D443E980C}" sibTransId="{043E422B-10B6-46A8-8C0A-051CD2290C3D}"/>
    <dgm:cxn modelId="{5867DBF1-A7B4-4991-AF38-8D96778BB9FA}" type="presOf" srcId="{7B14BC56-9315-44C8-86E1-B2F7DB4A2FAF}" destId="{53D7C2AB-8BCF-4999-955F-75CD5279E0ED}" srcOrd="1" destOrd="0" presId="urn:microsoft.com/office/officeart/2008/layout/NameandTitleOrganizationalChart"/>
    <dgm:cxn modelId="{21367A27-EA1D-4871-9F38-B8FBE5BF031A}" type="presOf" srcId="{6A71AD28-8F0B-42BC-B0A6-88978CAF88F6}" destId="{9DEE07FB-1F60-4049-B343-7C88AE8A8CA4}" srcOrd="1" destOrd="0" presId="urn:microsoft.com/office/officeart/2008/layout/NameandTitleOrganizationalChart"/>
    <dgm:cxn modelId="{C83C98A1-D93C-4D67-AAE6-0AB39C28987A}" type="presOf" srcId="{7B14BC56-9315-44C8-86E1-B2F7DB4A2FAF}" destId="{B69FB972-4C62-4132-AA67-3E6E2203CAC4}" srcOrd="0" destOrd="0" presId="urn:microsoft.com/office/officeart/2008/layout/NameandTitleOrganizationalChart"/>
    <dgm:cxn modelId="{5862E449-DB63-4DD6-A773-63CD3017F92A}" type="presOf" srcId="{BC746C4D-3B4E-49BC-9D74-92AB6D13864A}" destId="{D78AF576-DFDE-4FD5-A135-CBE7A21BD79E}" srcOrd="0" destOrd="0" presId="urn:microsoft.com/office/officeart/2008/layout/NameandTitleOrganizationalChart"/>
    <dgm:cxn modelId="{7878FE61-FD83-4873-BA70-E2E993E4D960}" srcId="{7B14BC56-9315-44C8-86E1-B2F7DB4A2FAF}" destId="{4F2B2DF2-E22B-4CC9-B80C-560E98BEB747}" srcOrd="0" destOrd="0" parTransId="{E43FFFC8-0108-4A44-9DD1-2C6871CF1F5F}" sibTransId="{BA0A930B-86C3-4C98-8368-10CE8E529DA4}"/>
    <dgm:cxn modelId="{3DB558C8-01EC-4218-9116-9C1DC9B7BEC4}" type="presOf" srcId="{0E21F57C-BCA6-4C26-9CD7-4EB6ED4D7728}" destId="{8F4B3EF8-5962-4788-86BC-A214CEE62E64}" srcOrd="0" destOrd="0" presId="urn:microsoft.com/office/officeart/2008/layout/NameandTitleOrganizationalChart"/>
    <dgm:cxn modelId="{181ECE70-64BE-4F9B-882F-F09C3F76B365}" srcId="{77413D94-52E5-4C25-A3BD-7071E4B0D0CA}" destId="{7B14BC56-9315-44C8-86E1-B2F7DB4A2FAF}" srcOrd="2" destOrd="0" parTransId="{9D72EA84-8B69-47F4-96B8-ACBB980DB8CB}" sibTransId="{96133ABB-906A-4A82-8B21-9BDA5DCF29F1}"/>
    <dgm:cxn modelId="{A00B43E9-5990-4BE5-930F-0388A6C9880B}" srcId="{77413D94-52E5-4C25-A3BD-7071E4B0D0CA}" destId="{1061F2C1-66D7-4EBA-984C-970228F465E1}" srcOrd="0" destOrd="0" parTransId="{A46C8BB5-0F68-422F-9B22-56AEB0687551}" sibTransId="{55FA18F3-CD38-4F49-8D84-62AC7066E9C3}"/>
    <dgm:cxn modelId="{DC97E398-F214-496F-8F80-4DDF6F2538F0}" srcId="{6A71AD28-8F0B-42BC-B0A6-88978CAF88F6}" destId="{77413D94-52E5-4C25-A3BD-7071E4B0D0CA}" srcOrd="0" destOrd="0" parTransId="{BC746C4D-3B4E-49BC-9D74-92AB6D13864A}" sibTransId="{31E86400-CC20-44B4-9CA2-8EC02C677A05}"/>
    <dgm:cxn modelId="{A9F72578-F651-41BA-9FA1-F9EAEBD0C24F}" type="presOf" srcId="{D1F92E58-B02C-4C4F-B7D6-B9EE2D071DBF}" destId="{CFEE735F-69D3-4CF6-99C3-E9AF8048714C}" srcOrd="0" destOrd="0" presId="urn:microsoft.com/office/officeart/2008/layout/NameandTitleOrganizationalChart"/>
    <dgm:cxn modelId="{684B2676-5284-4B1F-99A8-DD2732D224AB}" type="presOf" srcId="{4F2B2DF2-E22B-4CC9-B80C-560E98BEB747}" destId="{6433981D-8E28-458E-835E-C46E4EEF5947}" srcOrd="1" destOrd="0" presId="urn:microsoft.com/office/officeart/2008/layout/NameandTitleOrganizationalChart"/>
    <dgm:cxn modelId="{2EDF9496-6607-4A36-958A-3940CC6447A9}" type="presOf" srcId="{751EB75D-E99B-4535-A29E-15CE78206CED}" destId="{943FC13B-297D-47CF-AEA7-89061050AE34}" srcOrd="0" destOrd="0" presId="urn:microsoft.com/office/officeart/2008/layout/NameandTitleOrganizationalChart"/>
    <dgm:cxn modelId="{96DC0F86-9EBA-4282-86FF-9D459329ECFB}" type="presOf" srcId="{788B3491-DBDA-41D6-9A40-1C28DB4C762C}" destId="{770868A1-9985-4290-84C4-F33BAAD005A5}" srcOrd="0" destOrd="0" presId="urn:microsoft.com/office/officeart/2008/layout/NameandTitleOrganizationalChart"/>
    <dgm:cxn modelId="{01ACD9C1-5E07-4B06-B9C8-84DEBCFFEAB8}" type="presOf" srcId="{1061F2C1-66D7-4EBA-984C-970228F465E1}" destId="{199AD9F1-832A-42C9-A741-AE109D635DB1}" srcOrd="0" destOrd="0" presId="urn:microsoft.com/office/officeart/2008/layout/NameandTitleOrganizationalChart"/>
    <dgm:cxn modelId="{04D5579C-0AF6-404B-B7DA-88630D8B2C7A}" type="presOf" srcId="{9D72EA84-8B69-47F4-96B8-ACBB980DB8CB}" destId="{0C2FD382-97C9-4145-8161-80E5EBF0E1AD}" srcOrd="0" destOrd="0" presId="urn:microsoft.com/office/officeart/2008/layout/NameandTitleOrganizationalChart"/>
    <dgm:cxn modelId="{0F62D306-F464-4592-9A33-5EA344999595}" type="presOf" srcId="{E8F87BA3-4A74-4AE7-99A9-FE94F1574526}" destId="{8023FBB3-0F67-466C-A871-AFFBF74B4ED6}" srcOrd="0" destOrd="0" presId="urn:microsoft.com/office/officeart/2008/layout/NameandTitleOrganizationalChart"/>
    <dgm:cxn modelId="{D60A15ED-DAE4-4F92-B3FE-E90F4312DE9E}" type="presOf" srcId="{053B9B79-6DEA-4B58-9B6C-8AEC7F2089E2}" destId="{2BC4ACC1-42E3-43DE-A0E3-D78A5617CD26}" srcOrd="0" destOrd="0" presId="urn:microsoft.com/office/officeart/2008/layout/NameandTitleOrganizationalChart"/>
    <dgm:cxn modelId="{45CBB9F7-4ADF-440C-A451-14BE7E80CA86}" srcId="{1061F2C1-66D7-4EBA-984C-970228F465E1}" destId="{FC08D528-738D-4CEA-B58A-B8AFB79D8FB8}" srcOrd="0" destOrd="0" parTransId="{788B3491-DBDA-41D6-9A40-1C28DB4C762C}" sibTransId="{D12C0E1E-9F77-444C-A0E0-450F37686139}"/>
    <dgm:cxn modelId="{7915F04B-F657-4608-99C3-7398F2CA9B98}" type="presOf" srcId="{1A344D38-9474-4DE6-89A2-AFCD7CE32E5E}" destId="{B715C4E9-F0AD-4354-9176-DA327DA1EBCA}" srcOrd="0" destOrd="0" presId="urn:microsoft.com/office/officeart/2008/layout/NameandTitleOrganizationalChart"/>
    <dgm:cxn modelId="{5E77B3B0-C448-45F6-8344-971D058FE39D}" type="presOf" srcId="{4F2B2DF2-E22B-4CC9-B80C-560E98BEB747}" destId="{DB131E7C-4CB5-4DA0-B320-0B39383FB024}" srcOrd="0" destOrd="0" presId="urn:microsoft.com/office/officeart/2008/layout/NameandTitleOrganizationalChart"/>
    <dgm:cxn modelId="{C00C12BE-29E0-42E3-9360-8C322C13403C}" type="presOf" srcId="{25B750CF-367F-4398-965E-9703C9CB85D4}" destId="{F47591D9-E92F-4670-86FA-6ECB9E352A41}" srcOrd="1" destOrd="0" presId="urn:microsoft.com/office/officeart/2008/layout/NameandTitleOrganizationalChart"/>
    <dgm:cxn modelId="{4B4D2750-ACBC-4264-889A-1BC48CB2DE41}" type="presOf" srcId="{FC08D528-738D-4CEA-B58A-B8AFB79D8FB8}" destId="{B76F1FBC-9011-4C8C-A0AB-D4CD18BC603E}" srcOrd="0" destOrd="0" presId="urn:microsoft.com/office/officeart/2008/layout/NameandTitleOrganizationalChart"/>
    <dgm:cxn modelId="{B38A2CF5-86B2-4723-8D95-992595B513F9}" type="presOf" srcId="{96133ABB-906A-4A82-8B21-9BDA5DCF29F1}" destId="{0B664B44-749A-4688-A485-FB5176B207DE}" srcOrd="0" destOrd="0" presId="urn:microsoft.com/office/officeart/2008/layout/NameandTitleOrganizationalChart"/>
    <dgm:cxn modelId="{A7BD027F-9432-40D8-898F-61F23E605F49}" type="presOf" srcId="{31E86400-CC20-44B4-9CA2-8EC02C677A05}" destId="{0FEF6A5F-EDA5-4062-B153-54BE2BA6DB3D}" srcOrd="0" destOrd="0" presId="urn:microsoft.com/office/officeart/2008/layout/NameandTitleOrganizationalChart"/>
    <dgm:cxn modelId="{90B05C80-BA1E-4B8C-9298-B6A2B78759F4}" type="presParOf" srcId="{7A971E76-4458-499B-B940-9395006983C5}" destId="{06D6FBDB-A123-4AAC-97F2-D897E6BD0D26}" srcOrd="0" destOrd="0" presId="urn:microsoft.com/office/officeart/2008/layout/NameandTitleOrganizationalChart"/>
    <dgm:cxn modelId="{4ADD6039-3B73-44AA-BA04-1AAEB6553057}" type="presParOf" srcId="{06D6FBDB-A123-4AAC-97F2-D897E6BD0D26}" destId="{37703367-C9FA-4848-A760-91EFB5435D9A}" srcOrd="0" destOrd="0" presId="urn:microsoft.com/office/officeart/2008/layout/NameandTitleOrganizationalChart"/>
    <dgm:cxn modelId="{393A257C-E8C1-462B-AB06-847CD6708EBA}" type="presParOf" srcId="{37703367-C9FA-4848-A760-91EFB5435D9A}" destId="{00846640-C9E2-4E06-B52A-FD1A719A0F58}" srcOrd="0" destOrd="0" presId="urn:microsoft.com/office/officeart/2008/layout/NameandTitleOrganizationalChart"/>
    <dgm:cxn modelId="{035F09DE-B24F-464F-A5B5-68AB7736D1B6}" type="presParOf" srcId="{37703367-C9FA-4848-A760-91EFB5435D9A}" destId="{D0D47108-4FBE-40E6-8946-49908C18C9EB}" srcOrd="1" destOrd="0" presId="urn:microsoft.com/office/officeart/2008/layout/NameandTitleOrganizationalChart"/>
    <dgm:cxn modelId="{4F4DA06B-9156-4AC3-B477-B2302E288CF5}" type="presParOf" srcId="{37703367-C9FA-4848-A760-91EFB5435D9A}" destId="{9DEE07FB-1F60-4049-B343-7C88AE8A8CA4}" srcOrd="2" destOrd="0" presId="urn:microsoft.com/office/officeart/2008/layout/NameandTitleOrganizationalChart"/>
    <dgm:cxn modelId="{831B99E3-9E38-4CD3-B0E8-93C0E9645025}" type="presParOf" srcId="{06D6FBDB-A123-4AAC-97F2-D897E6BD0D26}" destId="{62102BF4-5CEF-4EC3-898C-BF9F8C43CDC4}" srcOrd="1" destOrd="0" presId="urn:microsoft.com/office/officeart/2008/layout/NameandTitleOrganizationalChart"/>
    <dgm:cxn modelId="{D15B1F29-DDA4-4557-A53B-CB92E559706C}" type="presParOf" srcId="{62102BF4-5CEF-4EC3-898C-BF9F8C43CDC4}" destId="{D78AF576-DFDE-4FD5-A135-CBE7A21BD79E}" srcOrd="0" destOrd="0" presId="urn:microsoft.com/office/officeart/2008/layout/NameandTitleOrganizationalChart"/>
    <dgm:cxn modelId="{EE360444-6A44-4F34-82FD-1EE983497E74}" type="presParOf" srcId="{62102BF4-5CEF-4EC3-898C-BF9F8C43CDC4}" destId="{6E7357CC-FED8-41D5-8CF7-E1FF3F8F24CD}" srcOrd="1" destOrd="0" presId="urn:microsoft.com/office/officeart/2008/layout/NameandTitleOrganizationalChart"/>
    <dgm:cxn modelId="{5387BCF0-269C-46D2-96F0-0B1D5494D5C1}" type="presParOf" srcId="{6E7357CC-FED8-41D5-8CF7-E1FF3F8F24CD}" destId="{BFA4E576-BFF4-468C-8347-2403A74422DF}" srcOrd="0" destOrd="0" presId="urn:microsoft.com/office/officeart/2008/layout/NameandTitleOrganizationalChart"/>
    <dgm:cxn modelId="{D94A88AA-F678-4722-8124-F96587EE050E}" type="presParOf" srcId="{BFA4E576-BFF4-468C-8347-2403A74422DF}" destId="{5ABE335B-7970-4849-ACD0-840C631534FF}" srcOrd="0" destOrd="0" presId="urn:microsoft.com/office/officeart/2008/layout/NameandTitleOrganizationalChart"/>
    <dgm:cxn modelId="{22241AA8-323D-4148-889F-498029EDFA3D}" type="presParOf" srcId="{BFA4E576-BFF4-468C-8347-2403A74422DF}" destId="{0FEF6A5F-EDA5-4062-B153-54BE2BA6DB3D}" srcOrd="1" destOrd="0" presId="urn:microsoft.com/office/officeart/2008/layout/NameandTitleOrganizationalChart"/>
    <dgm:cxn modelId="{ADB4FEBD-F701-4854-BBB9-A56BF7EB9B20}" type="presParOf" srcId="{BFA4E576-BFF4-468C-8347-2403A74422DF}" destId="{D651090B-4ABF-449C-BB38-46A891101B50}" srcOrd="2" destOrd="0" presId="urn:microsoft.com/office/officeart/2008/layout/NameandTitleOrganizationalChart"/>
    <dgm:cxn modelId="{5BFC38F6-AE13-494F-ABC4-9D346E67C108}" type="presParOf" srcId="{6E7357CC-FED8-41D5-8CF7-E1FF3F8F24CD}" destId="{53E297F8-0EB9-4823-AC9B-D1E0729F33DC}" srcOrd="1" destOrd="0" presId="urn:microsoft.com/office/officeart/2008/layout/NameandTitleOrganizationalChart"/>
    <dgm:cxn modelId="{26B20E3D-9FCE-49EB-97F8-5B2565D9E5FF}" type="presParOf" srcId="{53E297F8-0EB9-4823-AC9B-D1E0729F33DC}" destId="{5757A3F9-5063-47E2-A1B0-5B1B775F104C}" srcOrd="0" destOrd="0" presId="urn:microsoft.com/office/officeart/2008/layout/NameandTitleOrganizationalChart"/>
    <dgm:cxn modelId="{47AA84E0-E566-4B7A-BFE6-C2C03879314E}" type="presParOf" srcId="{53E297F8-0EB9-4823-AC9B-D1E0729F33DC}" destId="{93496DD6-65A8-433E-9FE1-0E55807FE202}" srcOrd="1" destOrd="0" presId="urn:microsoft.com/office/officeart/2008/layout/NameandTitleOrganizationalChart"/>
    <dgm:cxn modelId="{C67DEE7A-2B02-4AAB-AFDB-17559DB2FB01}" type="presParOf" srcId="{93496DD6-65A8-433E-9FE1-0E55807FE202}" destId="{7DB6CCDB-B424-489D-B35B-7D5A6F10801A}" srcOrd="0" destOrd="0" presId="urn:microsoft.com/office/officeart/2008/layout/NameandTitleOrganizationalChart"/>
    <dgm:cxn modelId="{D7191B3E-6BE8-47A3-968B-CD8BAF892479}" type="presParOf" srcId="{7DB6CCDB-B424-489D-B35B-7D5A6F10801A}" destId="{199AD9F1-832A-42C9-A741-AE109D635DB1}" srcOrd="0" destOrd="0" presId="urn:microsoft.com/office/officeart/2008/layout/NameandTitleOrganizationalChart"/>
    <dgm:cxn modelId="{B4EF17F2-9AA8-4F6C-BCCE-3D0930BCA846}" type="presParOf" srcId="{7DB6CCDB-B424-489D-B35B-7D5A6F10801A}" destId="{B60FF720-98C6-4083-BA40-85A172E3C72F}" srcOrd="1" destOrd="0" presId="urn:microsoft.com/office/officeart/2008/layout/NameandTitleOrganizationalChart"/>
    <dgm:cxn modelId="{A130B4F3-EB8F-49FF-9C46-58E5E4927D35}" type="presParOf" srcId="{7DB6CCDB-B424-489D-B35B-7D5A6F10801A}" destId="{2AFC5949-D2BC-4505-AB08-D31BD48B09E2}" srcOrd="2" destOrd="0" presId="urn:microsoft.com/office/officeart/2008/layout/NameandTitleOrganizationalChart"/>
    <dgm:cxn modelId="{E02A4038-B9ED-4D9E-A056-8091E69B749B}" type="presParOf" srcId="{93496DD6-65A8-433E-9FE1-0E55807FE202}" destId="{4D6854A1-9104-448F-B137-B2440DAD1525}" srcOrd="1" destOrd="0" presId="urn:microsoft.com/office/officeart/2008/layout/NameandTitleOrganizationalChart"/>
    <dgm:cxn modelId="{F05AD52C-AF69-417D-AA9B-6A39E058C67B}" type="presParOf" srcId="{4D6854A1-9104-448F-B137-B2440DAD1525}" destId="{770868A1-9985-4290-84C4-F33BAAD005A5}" srcOrd="0" destOrd="0" presId="urn:microsoft.com/office/officeart/2008/layout/NameandTitleOrganizationalChart"/>
    <dgm:cxn modelId="{67AD0B52-AA5F-4941-A53E-0568293D7278}" type="presParOf" srcId="{4D6854A1-9104-448F-B137-B2440DAD1525}" destId="{AF317A9D-6A8E-4BCC-A938-DEDF358E9CD6}" srcOrd="1" destOrd="0" presId="urn:microsoft.com/office/officeart/2008/layout/NameandTitleOrganizationalChart"/>
    <dgm:cxn modelId="{4EA88BE9-8C56-4E21-A70C-61E4D676FE46}" type="presParOf" srcId="{AF317A9D-6A8E-4BCC-A938-DEDF358E9CD6}" destId="{DA611B21-9BF5-4731-84B8-326EA49A8710}" srcOrd="0" destOrd="0" presId="urn:microsoft.com/office/officeart/2008/layout/NameandTitleOrganizationalChart"/>
    <dgm:cxn modelId="{0C6108D1-0E40-4EF8-B13D-C4F9535B053F}" type="presParOf" srcId="{DA611B21-9BF5-4731-84B8-326EA49A8710}" destId="{B76F1FBC-9011-4C8C-A0AB-D4CD18BC603E}" srcOrd="0" destOrd="0" presId="urn:microsoft.com/office/officeart/2008/layout/NameandTitleOrganizationalChart"/>
    <dgm:cxn modelId="{CF2399D5-B21A-4689-BD28-AAC829CE7679}" type="presParOf" srcId="{DA611B21-9BF5-4731-84B8-326EA49A8710}" destId="{58342246-BFBB-4AFE-AD3E-70702B0FAE95}" srcOrd="1" destOrd="0" presId="urn:microsoft.com/office/officeart/2008/layout/NameandTitleOrganizationalChart"/>
    <dgm:cxn modelId="{F78F0018-B59F-428B-B53B-C273A55999BB}" type="presParOf" srcId="{DA611B21-9BF5-4731-84B8-326EA49A8710}" destId="{4D738F6B-9FE9-4C9A-B1C9-FF354845508C}" srcOrd="2" destOrd="0" presId="urn:microsoft.com/office/officeart/2008/layout/NameandTitleOrganizationalChart"/>
    <dgm:cxn modelId="{F74AA4A1-52D3-4A56-89C6-33E08E936B24}" type="presParOf" srcId="{AF317A9D-6A8E-4BCC-A938-DEDF358E9CD6}" destId="{64185270-30AC-4FFC-B0B7-4774CB9E313E}" srcOrd="1" destOrd="0" presId="urn:microsoft.com/office/officeart/2008/layout/NameandTitleOrganizationalChart"/>
    <dgm:cxn modelId="{7B31FCA3-255A-471A-971B-59A071A79D2B}" type="presParOf" srcId="{AF317A9D-6A8E-4BCC-A938-DEDF358E9CD6}" destId="{DAD9DAA1-9F05-40D9-A3E7-556D919DE356}" srcOrd="2" destOrd="0" presId="urn:microsoft.com/office/officeart/2008/layout/NameandTitleOrganizationalChart"/>
    <dgm:cxn modelId="{7A12F6EF-A9A7-406B-8544-E2FA05AA390A}" type="presParOf" srcId="{4D6854A1-9104-448F-B137-B2440DAD1525}" destId="{B715C4E9-F0AD-4354-9176-DA327DA1EBCA}" srcOrd="2" destOrd="0" presId="urn:microsoft.com/office/officeart/2008/layout/NameandTitleOrganizationalChart"/>
    <dgm:cxn modelId="{1EFE0826-2C61-4F84-9AF7-7DAB7C242101}" type="presParOf" srcId="{4D6854A1-9104-448F-B137-B2440DAD1525}" destId="{28E2FEF4-90D9-4459-99FE-6C2BAC2A4684}" srcOrd="3" destOrd="0" presId="urn:microsoft.com/office/officeart/2008/layout/NameandTitleOrganizationalChart"/>
    <dgm:cxn modelId="{16F7FD79-F5CE-41B7-8F15-369EAABD953B}" type="presParOf" srcId="{28E2FEF4-90D9-4459-99FE-6C2BAC2A4684}" destId="{6FAE26AB-EC45-442D-8CD8-12A0A9244FB2}" srcOrd="0" destOrd="0" presId="urn:microsoft.com/office/officeart/2008/layout/NameandTitleOrganizationalChart"/>
    <dgm:cxn modelId="{DF8C593A-EEE3-4C6A-AC5D-7C99A9B5D4E9}" type="presParOf" srcId="{6FAE26AB-EC45-442D-8CD8-12A0A9244FB2}" destId="{943FC13B-297D-47CF-AEA7-89061050AE34}" srcOrd="0" destOrd="0" presId="urn:microsoft.com/office/officeart/2008/layout/NameandTitleOrganizationalChart"/>
    <dgm:cxn modelId="{ADF2A3A6-E567-45BE-A3A8-A09BD3C3BBBE}" type="presParOf" srcId="{6FAE26AB-EC45-442D-8CD8-12A0A9244FB2}" destId="{CFEE735F-69D3-4CF6-99C3-E9AF8048714C}" srcOrd="1" destOrd="0" presId="urn:microsoft.com/office/officeart/2008/layout/NameandTitleOrganizationalChart"/>
    <dgm:cxn modelId="{30DC52E1-21A6-4E48-BBD4-ACCE6F53C390}" type="presParOf" srcId="{6FAE26AB-EC45-442D-8CD8-12A0A9244FB2}" destId="{1CF7592D-5C72-461C-A66E-9C2F73889730}" srcOrd="2" destOrd="0" presId="urn:microsoft.com/office/officeart/2008/layout/NameandTitleOrganizationalChart"/>
    <dgm:cxn modelId="{CFFB8FAD-C58F-4188-AE2D-AC78C234F490}" type="presParOf" srcId="{28E2FEF4-90D9-4459-99FE-6C2BAC2A4684}" destId="{FC743A10-20EE-461B-94BD-15F588ADDAD0}" srcOrd="1" destOrd="0" presId="urn:microsoft.com/office/officeart/2008/layout/NameandTitleOrganizationalChart"/>
    <dgm:cxn modelId="{EBAA9B60-8FD3-4D11-BFB9-13353D08368D}" type="presParOf" srcId="{28E2FEF4-90D9-4459-99FE-6C2BAC2A4684}" destId="{9C81A259-9A00-4F77-81A2-538E0554207A}" srcOrd="2" destOrd="0" presId="urn:microsoft.com/office/officeart/2008/layout/NameandTitleOrganizationalChart"/>
    <dgm:cxn modelId="{FE2023E1-58B3-4F54-A5DD-2206F93F0EB1}" type="presParOf" srcId="{93496DD6-65A8-433E-9FE1-0E55807FE202}" destId="{6177F370-C700-4F90-9C81-AD9236143239}" srcOrd="2" destOrd="0" presId="urn:microsoft.com/office/officeart/2008/layout/NameandTitleOrganizationalChart"/>
    <dgm:cxn modelId="{20F7FCC5-9380-40B3-9E10-A94094526F36}" type="presParOf" srcId="{53E297F8-0EB9-4823-AC9B-D1E0729F33DC}" destId="{2BC4ACC1-42E3-43DE-A0E3-D78A5617CD26}" srcOrd="2" destOrd="0" presId="urn:microsoft.com/office/officeart/2008/layout/NameandTitleOrganizationalChart"/>
    <dgm:cxn modelId="{6AF64EB5-E865-45DA-A5E8-43574B7C8F6C}" type="presParOf" srcId="{53E297F8-0EB9-4823-AC9B-D1E0729F33DC}" destId="{48DF8647-A9E3-44F9-8700-6C548E1DDD24}" srcOrd="3" destOrd="0" presId="urn:microsoft.com/office/officeart/2008/layout/NameandTitleOrganizationalChart"/>
    <dgm:cxn modelId="{8AB4951E-A965-412A-8561-894C99B36993}" type="presParOf" srcId="{48DF8647-A9E3-44F9-8700-6C548E1DDD24}" destId="{CE714E5A-FFF1-4E2C-829A-1C868CB5F048}" srcOrd="0" destOrd="0" presId="urn:microsoft.com/office/officeart/2008/layout/NameandTitleOrganizationalChart"/>
    <dgm:cxn modelId="{0B40E5DC-05F6-469F-9D93-E66B4C2067DB}" type="presParOf" srcId="{CE714E5A-FFF1-4E2C-829A-1C868CB5F048}" destId="{5DF03936-106F-4725-8196-34BF5307E3AE}" srcOrd="0" destOrd="0" presId="urn:microsoft.com/office/officeart/2008/layout/NameandTitleOrganizationalChart"/>
    <dgm:cxn modelId="{93F8F455-D209-4910-BF5F-26118962D5A8}" type="presParOf" srcId="{CE714E5A-FFF1-4E2C-829A-1C868CB5F048}" destId="{D040E303-42C9-4F5C-B9DB-FD76509D5F42}" srcOrd="1" destOrd="0" presId="urn:microsoft.com/office/officeart/2008/layout/NameandTitleOrganizationalChart"/>
    <dgm:cxn modelId="{D0D012AE-A4A9-4A85-A01E-5802E864D8F9}" type="presParOf" srcId="{CE714E5A-FFF1-4E2C-829A-1C868CB5F048}" destId="{F47591D9-E92F-4670-86FA-6ECB9E352A41}" srcOrd="2" destOrd="0" presId="urn:microsoft.com/office/officeart/2008/layout/NameandTitleOrganizationalChart"/>
    <dgm:cxn modelId="{EEEFACDF-1ABD-4AFC-BF6A-12518661623C}" type="presParOf" srcId="{48DF8647-A9E3-44F9-8700-6C548E1DDD24}" destId="{DC293989-48A6-456E-BDC5-E9477488EA18}" srcOrd="1" destOrd="0" presId="urn:microsoft.com/office/officeart/2008/layout/NameandTitleOrganizationalChart"/>
    <dgm:cxn modelId="{EB8F58F4-6931-46DD-9848-068F39378B28}" type="presParOf" srcId="{DC293989-48A6-456E-BDC5-E9477488EA18}" destId="{8F4B3EF8-5962-4788-86BC-A214CEE62E64}" srcOrd="0" destOrd="0" presId="urn:microsoft.com/office/officeart/2008/layout/NameandTitleOrganizationalChart"/>
    <dgm:cxn modelId="{3DB033A7-06EB-49D7-9CF6-5AE517423A9F}" type="presParOf" srcId="{DC293989-48A6-456E-BDC5-E9477488EA18}" destId="{04B3AB8C-62D4-40D7-80EB-75A553320AA2}" srcOrd="1" destOrd="0" presId="urn:microsoft.com/office/officeart/2008/layout/NameandTitleOrganizationalChart"/>
    <dgm:cxn modelId="{827DEF1D-7434-444A-AAFD-C79D784C9888}" type="presParOf" srcId="{04B3AB8C-62D4-40D7-80EB-75A553320AA2}" destId="{2C6286A3-2BCA-4EE9-AD1A-7DD7AABA3F7C}" srcOrd="0" destOrd="0" presId="urn:microsoft.com/office/officeart/2008/layout/NameandTitleOrganizationalChart"/>
    <dgm:cxn modelId="{08B1A5A0-29A4-4EAB-875A-47D4D45ED50C}" type="presParOf" srcId="{2C6286A3-2BCA-4EE9-AD1A-7DD7AABA3F7C}" destId="{81B00C65-5D00-4D04-84AF-47F440CA12B2}" srcOrd="0" destOrd="0" presId="urn:microsoft.com/office/officeart/2008/layout/NameandTitleOrganizationalChart"/>
    <dgm:cxn modelId="{BBE038B5-AC80-4208-987B-A96A188D1C7D}" type="presParOf" srcId="{2C6286A3-2BCA-4EE9-AD1A-7DD7AABA3F7C}" destId="{8023FBB3-0F67-466C-A871-AFFBF74B4ED6}" srcOrd="1" destOrd="0" presId="urn:microsoft.com/office/officeart/2008/layout/NameandTitleOrganizationalChart"/>
    <dgm:cxn modelId="{FA40787C-6AAE-4F0F-B762-5B5CE427CEFE}" type="presParOf" srcId="{2C6286A3-2BCA-4EE9-AD1A-7DD7AABA3F7C}" destId="{21AC7E17-CDE9-45E0-B655-798AF2C20666}" srcOrd="2" destOrd="0" presId="urn:microsoft.com/office/officeart/2008/layout/NameandTitleOrganizationalChart"/>
    <dgm:cxn modelId="{825D6AFB-D3DB-4C50-8859-3CFECD1BCE2B}" type="presParOf" srcId="{04B3AB8C-62D4-40D7-80EB-75A553320AA2}" destId="{3C739D32-4008-4E1D-A004-D21462F9B9DB}" srcOrd="1" destOrd="0" presId="urn:microsoft.com/office/officeart/2008/layout/NameandTitleOrganizationalChart"/>
    <dgm:cxn modelId="{6E504AF3-C393-49F1-8356-0AAD838D9DF4}" type="presParOf" srcId="{04B3AB8C-62D4-40D7-80EB-75A553320AA2}" destId="{C8184881-B214-45C5-B73F-93EE7BB4E0AE}" srcOrd="2" destOrd="0" presId="urn:microsoft.com/office/officeart/2008/layout/NameandTitleOrganizationalChart"/>
    <dgm:cxn modelId="{AD6EBE28-E37C-425C-817F-0EDE952E57BA}" type="presParOf" srcId="{48DF8647-A9E3-44F9-8700-6C548E1DDD24}" destId="{7C25A807-18B9-43B2-8EE0-E32536C8DFC7}" srcOrd="2" destOrd="0" presId="urn:microsoft.com/office/officeart/2008/layout/NameandTitleOrganizationalChart"/>
    <dgm:cxn modelId="{58DE9DC8-475A-48C8-BCFD-E50C9AB606D6}" type="presParOf" srcId="{53E297F8-0EB9-4823-AC9B-D1E0729F33DC}" destId="{0C2FD382-97C9-4145-8161-80E5EBF0E1AD}" srcOrd="4" destOrd="0" presId="urn:microsoft.com/office/officeart/2008/layout/NameandTitleOrganizationalChart"/>
    <dgm:cxn modelId="{2AA4C1E7-2B91-436D-A0AF-7AE96270682D}" type="presParOf" srcId="{53E297F8-0EB9-4823-AC9B-D1E0729F33DC}" destId="{EDE1953A-8A21-44D1-8212-5634CB04A893}" srcOrd="5" destOrd="0" presId="urn:microsoft.com/office/officeart/2008/layout/NameandTitleOrganizationalChart"/>
    <dgm:cxn modelId="{60526D7C-A20B-40B8-8FF8-D99B47F55022}" type="presParOf" srcId="{EDE1953A-8A21-44D1-8212-5634CB04A893}" destId="{B5F14A32-BE2D-43CC-B2EB-691118EA215A}" srcOrd="0" destOrd="0" presId="urn:microsoft.com/office/officeart/2008/layout/NameandTitleOrganizationalChart"/>
    <dgm:cxn modelId="{7BFF26F6-3450-47D5-9739-D39BAC27997E}" type="presParOf" srcId="{B5F14A32-BE2D-43CC-B2EB-691118EA215A}" destId="{B69FB972-4C62-4132-AA67-3E6E2203CAC4}" srcOrd="0" destOrd="0" presId="urn:microsoft.com/office/officeart/2008/layout/NameandTitleOrganizationalChart"/>
    <dgm:cxn modelId="{C23D7341-ED05-487A-9A96-6AAEEB5DCD07}" type="presParOf" srcId="{B5F14A32-BE2D-43CC-B2EB-691118EA215A}" destId="{0B664B44-749A-4688-A485-FB5176B207DE}" srcOrd="1" destOrd="0" presId="urn:microsoft.com/office/officeart/2008/layout/NameandTitleOrganizationalChart"/>
    <dgm:cxn modelId="{02BEB005-9C7B-44EF-AE6E-5466F40946D7}" type="presParOf" srcId="{B5F14A32-BE2D-43CC-B2EB-691118EA215A}" destId="{53D7C2AB-8BCF-4999-955F-75CD5279E0ED}" srcOrd="2" destOrd="0" presId="urn:microsoft.com/office/officeart/2008/layout/NameandTitleOrganizationalChart"/>
    <dgm:cxn modelId="{A478ABB2-2FE9-43D7-AADC-0AD07C3AC82E}" type="presParOf" srcId="{EDE1953A-8A21-44D1-8212-5634CB04A893}" destId="{4E40C313-5D11-4FB8-B0C2-3ABEC4FFA7A5}" srcOrd="1" destOrd="0" presId="urn:microsoft.com/office/officeart/2008/layout/NameandTitleOrganizationalChart"/>
    <dgm:cxn modelId="{74FF9C57-2EA4-4FFA-83C9-8052CD030B09}" type="presParOf" srcId="{4E40C313-5D11-4FB8-B0C2-3ABEC4FFA7A5}" destId="{70A4F062-D03D-4C33-B73A-6750BB9D4ACF}" srcOrd="0" destOrd="0" presId="urn:microsoft.com/office/officeart/2008/layout/NameandTitleOrganizationalChart"/>
    <dgm:cxn modelId="{F60E42AF-53E6-49D4-91B9-4ABA2D803716}" type="presParOf" srcId="{4E40C313-5D11-4FB8-B0C2-3ABEC4FFA7A5}" destId="{677C5041-50F6-4B04-964C-CD0C897C2396}" srcOrd="1" destOrd="0" presId="urn:microsoft.com/office/officeart/2008/layout/NameandTitleOrganizationalChart"/>
    <dgm:cxn modelId="{BB5A72E8-7712-42EA-99B8-F268EC04F159}" type="presParOf" srcId="{677C5041-50F6-4B04-964C-CD0C897C2396}" destId="{56EC690D-A901-4725-B5B0-F809F88FA4DB}" srcOrd="0" destOrd="0" presId="urn:microsoft.com/office/officeart/2008/layout/NameandTitleOrganizationalChart"/>
    <dgm:cxn modelId="{77D46A20-7F1D-4A13-AD88-AAC402E67111}" type="presParOf" srcId="{56EC690D-A901-4725-B5B0-F809F88FA4DB}" destId="{DB131E7C-4CB5-4DA0-B320-0B39383FB024}" srcOrd="0" destOrd="0" presId="urn:microsoft.com/office/officeart/2008/layout/NameandTitleOrganizationalChart"/>
    <dgm:cxn modelId="{895BA39C-7A19-4EF3-9763-068DA5DF2036}" type="presParOf" srcId="{56EC690D-A901-4725-B5B0-F809F88FA4DB}" destId="{442D54F1-4488-46CD-85CF-DCF9B773C38E}" srcOrd="1" destOrd="0" presId="urn:microsoft.com/office/officeart/2008/layout/NameandTitleOrganizationalChart"/>
    <dgm:cxn modelId="{A8C22F6A-01AE-42F3-B3D3-C9EA701C1DFB}" type="presParOf" srcId="{56EC690D-A901-4725-B5B0-F809F88FA4DB}" destId="{6433981D-8E28-458E-835E-C46E4EEF5947}" srcOrd="2" destOrd="0" presId="urn:microsoft.com/office/officeart/2008/layout/NameandTitleOrganizationalChart"/>
    <dgm:cxn modelId="{B16E2102-A479-4CD8-A896-5A74E9560DE0}" type="presParOf" srcId="{677C5041-50F6-4B04-964C-CD0C897C2396}" destId="{C7A24B1F-A60C-4C15-A890-87CEA7830654}" srcOrd="1" destOrd="0" presId="urn:microsoft.com/office/officeart/2008/layout/NameandTitleOrganizationalChart"/>
    <dgm:cxn modelId="{B62966DD-78BC-4BDC-A44C-1C4FDDD7DDDC}" type="presParOf" srcId="{677C5041-50F6-4B04-964C-CD0C897C2396}" destId="{D9355B60-2CD9-4A51-A73E-B9B3E73E6C06}" srcOrd="2" destOrd="0" presId="urn:microsoft.com/office/officeart/2008/layout/NameandTitleOrganizationalChart"/>
    <dgm:cxn modelId="{389FFD02-680B-475B-895B-44631922FFE3}" type="presParOf" srcId="{4E40C313-5D11-4FB8-B0C2-3ABEC4FFA7A5}" destId="{D265AA5B-DBCF-48E2-AE82-FF8574B412EA}" srcOrd="2" destOrd="0" presId="urn:microsoft.com/office/officeart/2008/layout/NameandTitleOrganizationalChart"/>
    <dgm:cxn modelId="{0B1AB336-43DB-4539-ABEB-2F6A03325100}" type="presParOf" srcId="{4E40C313-5D11-4FB8-B0C2-3ABEC4FFA7A5}" destId="{B76ADF21-CA7A-4884-BEC3-23598467315B}" srcOrd="3" destOrd="0" presId="urn:microsoft.com/office/officeart/2008/layout/NameandTitleOrganizationalChart"/>
    <dgm:cxn modelId="{2693A057-F9F6-4151-8AD4-E2A5BE9BDAE3}" type="presParOf" srcId="{B76ADF21-CA7A-4884-BEC3-23598467315B}" destId="{97DBB377-D198-40CA-AA8E-10DA19EA161A}" srcOrd="0" destOrd="0" presId="urn:microsoft.com/office/officeart/2008/layout/NameandTitleOrganizationalChart"/>
    <dgm:cxn modelId="{CCA218AC-80A0-470F-AB6D-41B7C572F817}" type="presParOf" srcId="{97DBB377-D198-40CA-AA8E-10DA19EA161A}" destId="{54C4F311-F35A-4750-AD9A-7116BF47E95C}" srcOrd="0" destOrd="0" presId="urn:microsoft.com/office/officeart/2008/layout/NameandTitleOrganizationalChart"/>
    <dgm:cxn modelId="{DFCEA096-797C-43B0-ABC9-D5813B8FC2D2}" type="presParOf" srcId="{97DBB377-D198-40CA-AA8E-10DA19EA161A}" destId="{21682B27-E0FC-4CD6-8824-C7A0CC4095A2}" srcOrd="1" destOrd="0" presId="urn:microsoft.com/office/officeart/2008/layout/NameandTitleOrganizationalChart"/>
    <dgm:cxn modelId="{2BC6607D-CD4D-459F-B304-952DD94F07FD}" type="presParOf" srcId="{97DBB377-D198-40CA-AA8E-10DA19EA161A}" destId="{60F2C7F9-E28C-48D1-8DBA-52EC328C410F}" srcOrd="2" destOrd="0" presId="urn:microsoft.com/office/officeart/2008/layout/NameandTitleOrganizationalChart"/>
    <dgm:cxn modelId="{BA21A88A-B167-4963-BBF0-12AE572FCF8C}" type="presParOf" srcId="{B76ADF21-CA7A-4884-BEC3-23598467315B}" destId="{AA1E57EC-7911-4693-8374-00465BBE1E25}" srcOrd="1" destOrd="0" presId="urn:microsoft.com/office/officeart/2008/layout/NameandTitleOrganizationalChart"/>
    <dgm:cxn modelId="{BDBBB585-115A-44B4-9ED3-EE1FFD9AF4BC}" type="presParOf" srcId="{B76ADF21-CA7A-4884-BEC3-23598467315B}" destId="{B14F66A7-3712-4573-BC4E-5205875F0D4E}" srcOrd="2" destOrd="0" presId="urn:microsoft.com/office/officeart/2008/layout/NameandTitleOrganizationalChart"/>
    <dgm:cxn modelId="{A36C51DC-9A92-4FF1-825A-AE837FB577D7}" type="presParOf" srcId="{EDE1953A-8A21-44D1-8212-5634CB04A893}" destId="{D7EE6ABD-CCD6-46D6-AF28-117196D59C2F}" srcOrd="2" destOrd="0" presId="urn:microsoft.com/office/officeart/2008/layout/NameandTitleOrganizationalChart"/>
    <dgm:cxn modelId="{60818BF5-1B3C-4FCC-AA0E-F417291BC01B}" type="presParOf" srcId="{6E7357CC-FED8-41D5-8CF7-E1FF3F8F24CD}" destId="{1FE6DA53-0713-4989-B281-B1AEF83CB31E}" srcOrd="2" destOrd="0" presId="urn:microsoft.com/office/officeart/2008/layout/NameandTitleOrganizationalChart"/>
    <dgm:cxn modelId="{5CD08584-7812-4FA6-986A-114A7C3B8C59}" type="presParOf" srcId="{06D6FBDB-A123-4AAC-97F2-D897E6BD0D26}" destId="{A9B19537-ADC3-4CF9-B5F5-069FF3AB07AF}" srcOrd="2" destOrd="0" presId="urn:microsoft.com/office/officeart/2008/layout/NameandTitleOrganizationalChart"/>
  </dgm:cxnLst>
  <dgm:bg>
    <a:solidFill>
      <a:srgbClr val="FFFFFF"/>
    </a:solidFill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265AA5B-DBCF-48E2-AE82-FF8574B412EA}">
      <dsp:nvSpPr>
        <dsp:cNvPr id="0" name=""/>
        <dsp:cNvSpPr/>
      </dsp:nvSpPr>
      <dsp:spPr>
        <a:xfrm>
          <a:off x="13431735" y="5954125"/>
          <a:ext cx="1711712" cy="76333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55067"/>
              </a:lnTo>
              <a:lnTo>
                <a:pt x="1711712" y="455067"/>
              </a:lnTo>
              <a:lnTo>
                <a:pt x="1711712" y="763338"/>
              </a:lnTo>
            </a:path>
          </a:pathLst>
        </a:custGeom>
        <a:noFill/>
        <a:ln w="254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0A4F062-D03D-4C33-B73A-6750BB9D4ACF}">
      <dsp:nvSpPr>
        <dsp:cNvPr id="0" name=""/>
        <dsp:cNvSpPr/>
      </dsp:nvSpPr>
      <dsp:spPr>
        <a:xfrm>
          <a:off x="11720022" y="5954125"/>
          <a:ext cx="1711712" cy="763338"/>
        </a:xfrm>
        <a:custGeom>
          <a:avLst/>
          <a:gdLst/>
          <a:ahLst/>
          <a:cxnLst/>
          <a:rect l="0" t="0" r="0" b="0"/>
          <a:pathLst>
            <a:path>
              <a:moveTo>
                <a:pt x="1711712" y="0"/>
              </a:moveTo>
              <a:lnTo>
                <a:pt x="1711712" y="455067"/>
              </a:lnTo>
              <a:lnTo>
                <a:pt x="0" y="455067"/>
              </a:lnTo>
              <a:lnTo>
                <a:pt x="0" y="763338"/>
              </a:lnTo>
            </a:path>
          </a:pathLst>
        </a:custGeom>
        <a:noFill/>
        <a:ln w="254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C2FD382-97C9-4145-8161-80E5EBF0E1AD}">
      <dsp:nvSpPr>
        <dsp:cNvPr id="0" name=""/>
        <dsp:cNvSpPr/>
      </dsp:nvSpPr>
      <dsp:spPr>
        <a:xfrm>
          <a:off x="8296596" y="3869623"/>
          <a:ext cx="5135138" cy="76333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55067"/>
              </a:lnTo>
              <a:lnTo>
                <a:pt x="5135138" y="455067"/>
              </a:lnTo>
              <a:lnTo>
                <a:pt x="5135138" y="763338"/>
              </a:lnTo>
            </a:path>
          </a:pathLst>
        </a:custGeom>
        <a:noFill/>
        <a:ln w="254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4B3EF8-5962-4788-86BC-A214CEE62E64}">
      <dsp:nvSpPr>
        <dsp:cNvPr id="0" name=""/>
        <dsp:cNvSpPr/>
      </dsp:nvSpPr>
      <dsp:spPr>
        <a:xfrm>
          <a:off x="8250876" y="5954125"/>
          <a:ext cx="91440" cy="76333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763338"/>
              </a:lnTo>
            </a:path>
          </a:pathLst>
        </a:custGeom>
        <a:noFill/>
        <a:ln w="254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BC4ACC1-42E3-43DE-A0E3-D78A5617CD26}">
      <dsp:nvSpPr>
        <dsp:cNvPr id="0" name=""/>
        <dsp:cNvSpPr/>
      </dsp:nvSpPr>
      <dsp:spPr>
        <a:xfrm>
          <a:off x="8250876" y="3869623"/>
          <a:ext cx="91440" cy="76333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763338"/>
              </a:lnTo>
            </a:path>
          </a:pathLst>
        </a:custGeom>
        <a:noFill/>
        <a:ln w="254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15C4E9-F0AD-4354-9176-DA327DA1EBCA}">
      <dsp:nvSpPr>
        <dsp:cNvPr id="0" name=""/>
        <dsp:cNvSpPr/>
      </dsp:nvSpPr>
      <dsp:spPr>
        <a:xfrm>
          <a:off x="3161458" y="5954125"/>
          <a:ext cx="1711712" cy="76333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55067"/>
              </a:lnTo>
              <a:lnTo>
                <a:pt x="1711712" y="455067"/>
              </a:lnTo>
              <a:lnTo>
                <a:pt x="1711712" y="763338"/>
              </a:lnTo>
            </a:path>
          </a:pathLst>
        </a:custGeom>
        <a:noFill/>
        <a:ln w="254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70868A1-9985-4290-84C4-F33BAAD005A5}">
      <dsp:nvSpPr>
        <dsp:cNvPr id="0" name=""/>
        <dsp:cNvSpPr/>
      </dsp:nvSpPr>
      <dsp:spPr>
        <a:xfrm>
          <a:off x="1449745" y="5954125"/>
          <a:ext cx="1711712" cy="763338"/>
        </a:xfrm>
        <a:custGeom>
          <a:avLst/>
          <a:gdLst/>
          <a:ahLst/>
          <a:cxnLst/>
          <a:rect l="0" t="0" r="0" b="0"/>
          <a:pathLst>
            <a:path>
              <a:moveTo>
                <a:pt x="1711712" y="0"/>
              </a:moveTo>
              <a:lnTo>
                <a:pt x="1711712" y="455067"/>
              </a:lnTo>
              <a:lnTo>
                <a:pt x="0" y="455067"/>
              </a:lnTo>
              <a:lnTo>
                <a:pt x="0" y="763338"/>
              </a:lnTo>
            </a:path>
          </a:pathLst>
        </a:custGeom>
        <a:noFill/>
        <a:ln w="254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757A3F9-5063-47E2-A1B0-5B1B775F104C}">
      <dsp:nvSpPr>
        <dsp:cNvPr id="0" name=""/>
        <dsp:cNvSpPr/>
      </dsp:nvSpPr>
      <dsp:spPr>
        <a:xfrm>
          <a:off x="3161458" y="3869623"/>
          <a:ext cx="5135138" cy="763338"/>
        </a:xfrm>
        <a:custGeom>
          <a:avLst/>
          <a:gdLst/>
          <a:ahLst/>
          <a:cxnLst/>
          <a:rect l="0" t="0" r="0" b="0"/>
          <a:pathLst>
            <a:path>
              <a:moveTo>
                <a:pt x="5135138" y="0"/>
              </a:moveTo>
              <a:lnTo>
                <a:pt x="5135138" y="455067"/>
              </a:lnTo>
              <a:lnTo>
                <a:pt x="0" y="455067"/>
              </a:lnTo>
              <a:lnTo>
                <a:pt x="0" y="763338"/>
              </a:lnTo>
            </a:path>
          </a:pathLst>
        </a:custGeom>
        <a:noFill/>
        <a:ln w="254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8AF576-DFDE-4FD5-A135-CBE7A21BD79E}">
      <dsp:nvSpPr>
        <dsp:cNvPr id="0" name=""/>
        <dsp:cNvSpPr/>
      </dsp:nvSpPr>
      <dsp:spPr>
        <a:xfrm>
          <a:off x="8250876" y="1785121"/>
          <a:ext cx="91440" cy="76333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763338"/>
              </a:lnTo>
            </a:path>
          </a:pathLst>
        </a:custGeom>
        <a:noFill/>
        <a:ln w="25400" cap="flat" cmpd="sng" algn="ctr">
          <a:solidFill>
            <a:schemeClr val="dk2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0846640-C9E2-4E06-B52A-FD1A719A0F58}">
      <dsp:nvSpPr>
        <dsp:cNvPr id="0" name=""/>
        <dsp:cNvSpPr/>
      </dsp:nvSpPr>
      <dsp:spPr>
        <a:xfrm>
          <a:off x="7020741" y="463958"/>
          <a:ext cx="2551711" cy="1321163"/>
        </a:xfrm>
        <a:prstGeom prst="rect">
          <a:avLst/>
        </a:prstGeom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it-IT" sz="6500" kern="1200">
              <a:solidFill>
                <a:srgbClr val="00437A"/>
              </a:solidFill>
            </a:rPr>
            <a:t>Name</a:t>
          </a:r>
        </a:p>
      </dsp:txBody>
      <dsp:txXfrm>
        <a:off x="7020741" y="463958"/>
        <a:ext cx="2551711" cy="1321163"/>
      </dsp:txXfrm>
    </dsp:sp>
    <dsp:sp modelId="{D0D47108-4FBE-40E6-8946-49908C18C9EB}">
      <dsp:nvSpPr>
        <dsp:cNvPr id="0" name=""/>
        <dsp:cNvSpPr/>
      </dsp:nvSpPr>
      <dsp:spPr>
        <a:xfrm>
          <a:off x="7531083" y="1491530"/>
          <a:ext cx="2296540" cy="440387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3180" tIns="10795" rIns="43180" bIns="10795" numCol="1" spcCol="1270" anchor="ctr" anchorCtr="0">
          <a:noAutofit/>
        </a:bodyPr>
        <a:lstStyle/>
        <a:p>
          <a:pPr lvl="0" algn="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it-IT" sz="1700" b="1" kern="1200">
              <a:solidFill>
                <a:srgbClr val="FFFFFF"/>
              </a:solidFill>
            </a:rPr>
            <a:t>Project Manager Senior</a:t>
          </a:r>
        </a:p>
      </dsp:txBody>
      <dsp:txXfrm>
        <a:off x="7531083" y="1491530"/>
        <a:ext cx="2296540" cy="440387"/>
      </dsp:txXfrm>
    </dsp:sp>
    <dsp:sp modelId="{5ABE335B-7970-4849-ACD0-840C631534FF}">
      <dsp:nvSpPr>
        <dsp:cNvPr id="0" name=""/>
        <dsp:cNvSpPr/>
      </dsp:nvSpPr>
      <dsp:spPr>
        <a:xfrm>
          <a:off x="7020741" y="2548460"/>
          <a:ext cx="2551711" cy="1321163"/>
        </a:xfrm>
        <a:prstGeom prst="rect">
          <a:avLst/>
        </a:prstGeom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  <a:latin typeface="Calibri"/>
            <a:ea typeface="+mn-ea"/>
            <a:cs typeface="+mn-cs"/>
          </a:endParaRPr>
        </a:p>
      </dsp:txBody>
      <dsp:txXfrm>
        <a:off x="7020741" y="2548460"/>
        <a:ext cx="2551711" cy="1321163"/>
      </dsp:txXfrm>
    </dsp:sp>
    <dsp:sp modelId="{0FEF6A5F-EDA5-4062-B153-54BE2BA6DB3D}">
      <dsp:nvSpPr>
        <dsp:cNvPr id="0" name=""/>
        <dsp:cNvSpPr/>
      </dsp:nvSpPr>
      <dsp:spPr>
        <a:xfrm>
          <a:off x="7531083" y="3576031"/>
          <a:ext cx="2296540" cy="440387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1120" tIns="17780" rIns="71120" bIns="17780" numCol="1" spcCol="1270" anchor="ctr" anchorCtr="0">
          <a:noAutofit/>
        </a:bodyPr>
        <a:lstStyle/>
        <a:p>
          <a:pPr lvl="0" algn="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it-IT" sz="2800" b="1" kern="1200">
              <a:solidFill>
                <a:srgbClr val="FFFFFF"/>
              </a:solidFill>
            </a:rPr>
            <a:t>Title</a:t>
          </a:r>
        </a:p>
      </dsp:txBody>
      <dsp:txXfrm>
        <a:off x="7531083" y="3576031"/>
        <a:ext cx="2296540" cy="440387"/>
      </dsp:txXfrm>
    </dsp:sp>
    <dsp:sp modelId="{199AD9F1-832A-42C9-A741-AE109D635DB1}">
      <dsp:nvSpPr>
        <dsp:cNvPr id="0" name=""/>
        <dsp:cNvSpPr/>
      </dsp:nvSpPr>
      <dsp:spPr>
        <a:xfrm>
          <a:off x="1885602" y="4632962"/>
          <a:ext cx="2551711" cy="1321163"/>
        </a:xfrm>
        <a:prstGeom prst="rect">
          <a:avLst/>
        </a:prstGeom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  <a:latin typeface="Calibri"/>
            <a:ea typeface="+mn-ea"/>
            <a:cs typeface="+mn-cs"/>
          </a:endParaRPr>
        </a:p>
      </dsp:txBody>
      <dsp:txXfrm>
        <a:off x="1885602" y="4632962"/>
        <a:ext cx="2551711" cy="1321163"/>
      </dsp:txXfrm>
    </dsp:sp>
    <dsp:sp modelId="{B60FF720-98C6-4083-BA40-85A172E3C72F}">
      <dsp:nvSpPr>
        <dsp:cNvPr id="0" name=""/>
        <dsp:cNvSpPr/>
      </dsp:nvSpPr>
      <dsp:spPr>
        <a:xfrm>
          <a:off x="2395945" y="5660533"/>
          <a:ext cx="2296540" cy="440387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1120" tIns="17780" rIns="71120" bIns="17780" numCol="1" spcCol="1270" anchor="ctr" anchorCtr="0">
          <a:noAutofit/>
        </a:bodyPr>
        <a:lstStyle/>
        <a:p>
          <a:pPr lvl="0" algn="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2800" b="1" i="0" kern="1200">
              <a:solidFill>
                <a:srgbClr val="FFFFFF"/>
              </a:solidFill>
            </a:rPr>
            <a:t>Title</a:t>
          </a:r>
        </a:p>
      </dsp:txBody>
      <dsp:txXfrm>
        <a:off x="2395945" y="5660533"/>
        <a:ext cx="2296540" cy="440387"/>
      </dsp:txXfrm>
    </dsp:sp>
    <dsp:sp modelId="{B76F1FBC-9011-4C8C-A0AB-D4CD18BC603E}">
      <dsp:nvSpPr>
        <dsp:cNvPr id="0" name=""/>
        <dsp:cNvSpPr/>
      </dsp:nvSpPr>
      <dsp:spPr>
        <a:xfrm>
          <a:off x="173890" y="6717464"/>
          <a:ext cx="2551711" cy="1321163"/>
        </a:xfrm>
        <a:prstGeom prst="rect">
          <a:avLst/>
        </a:prstGeom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  <a:latin typeface="Calibri"/>
            <a:ea typeface="+mn-ea"/>
            <a:cs typeface="+mn-cs"/>
          </a:endParaRPr>
        </a:p>
      </dsp:txBody>
      <dsp:txXfrm>
        <a:off x="173890" y="6717464"/>
        <a:ext cx="2551711" cy="1321163"/>
      </dsp:txXfrm>
    </dsp:sp>
    <dsp:sp modelId="{58342246-BFBB-4AFE-AD3E-70702B0FAE95}">
      <dsp:nvSpPr>
        <dsp:cNvPr id="0" name=""/>
        <dsp:cNvSpPr/>
      </dsp:nvSpPr>
      <dsp:spPr>
        <a:xfrm>
          <a:off x="684232" y="7745035"/>
          <a:ext cx="2296540" cy="440387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1120" tIns="17780" rIns="71120" bIns="17780" numCol="1" spcCol="1270" anchor="ctr" anchorCtr="0">
          <a:noAutofit/>
        </a:bodyPr>
        <a:lstStyle/>
        <a:p>
          <a:pPr lvl="0" algn="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2800" b="1" i="0" kern="1200">
              <a:solidFill>
                <a:srgbClr val="FFFFFF"/>
              </a:solidFill>
            </a:rPr>
            <a:t>Title</a:t>
          </a:r>
          <a:endParaRPr lang="en-GB" sz="2800" kern="1200">
            <a:solidFill>
              <a:srgbClr val="FFFFFF"/>
            </a:solidFill>
          </a:endParaRPr>
        </a:p>
      </dsp:txBody>
      <dsp:txXfrm>
        <a:off x="684232" y="7745035"/>
        <a:ext cx="2296540" cy="440387"/>
      </dsp:txXfrm>
    </dsp:sp>
    <dsp:sp modelId="{943FC13B-297D-47CF-AEA7-89061050AE34}">
      <dsp:nvSpPr>
        <dsp:cNvPr id="0" name=""/>
        <dsp:cNvSpPr/>
      </dsp:nvSpPr>
      <dsp:spPr>
        <a:xfrm>
          <a:off x="3597315" y="6717464"/>
          <a:ext cx="2551711" cy="1321163"/>
        </a:xfrm>
        <a:prstGeom prst="rect">
          <a:avLst/>
        </a:prstGeom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  <a:latin typeface="Calibri"/>
            <a:ea typeface="+mn-ea"/>
            <a:cs typeface="+mn-cs"/>
          </a:endParaRPr>
        </a:p>
      </dsp:txBody>
      <dsp:txXfrm>
        <a:off x="3597315" y="6717464"/>
        <a:ext cx="2551711" cy="1321163"/>
      </dsp:txXfrm>
    </dsp:sp>
    <dsp:sp modelId="{CFEE735F-69D3-4CF6-99C3-E9AF8048714C}">
      <dsp:nvSpPr>
        <dsp:cNvPr id="0" name=""/>
        <dsp:cNvSpPr/>
      </dsp:nvSpPr>
      <dsp:spPr>
        <a:xfrm>
          <a:off x="4107657" y="7745035"/>
          <a:ext cx="2296540" cy="440387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1120" tIns="17780" rIns="71120" bIns="17780" numCol="1" spcCol="1270" anchor="ctr" anchorCtr="0">
          <a:noAutofit/>
        </a:bodyPr>
        <a:lstStyle/>
        <a:p>
          <a:pPr lvl="0" algn="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2800" b="1" i="0" kern="1200">
              <a:solidFill>
                <a:srgbClr val="FFFFFF"/>
              </a:solidFill>
            </a:rPr>
            <a:t>Title</a:t>
          </a:r>
          <a:endParaRPr lang="en-GB" sz="2800" kern="1200">
            <a:solidFill>
              <a:srgbClr val="FFFFFF"/>
            </a:solidFill>
          </a:endParaRPr>
        </a:p>
      </dsp:txBody>
      <dsp:txXfrm>
        <a:off x="4107657" y="7745035"/>
        <a:ext cx="2296540" cy="440387"/>
      </dsp:txXfrm>
    </dsp:sp>
    <dsp:sp modelId="{5DF03936-106F-4725-8196-34BF5307E3AE}">
      <dsp:nvSpPr>
        <dsp:cNvPr id="0" name=""/>
        <dsp:cNvSpPr/>
      </dsp:nvSpPr>
      <dsp:spPr>
        <a:xfrm>
          <a:off x="7020741" y="4632962"/>
          <a:ext cx="2551711" cy="1321163"/>
        </a:xfrm>
        <a:prstGeom prst="rect">
          <a:avLst/>
        </a:prstGeom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  <a:latin typeface="Calibri"/>
            <a:ea typeface="+mn-ea"/>
            <a:cs typeface="+mn-cs"/>
          </a:endParaRPr>
        </a:p>
      </dsp:txBody>
      <dsp:txXfrm>
        <a:off x="7020741" y="4632962"/>
        <a:ext cx="2551711" cy="1321163"/>
      </dsp:txXfrm>
    </dsp:sp>
    <dsp:sp modelId="{D040E303-42C9-4F5C-B9DB-FD76509D5F42}">
      <dsp:nvSpPr>
        <dsp:cNvPr id="0" name=""/>
        <dsp:cNvSpPr/>
      </dsp:nvSpPr>
      <dsp:spPr>
        <a:xfrm>
          <a:off x="7531083" y="5660533"/>
          <a:ext cx="2296540" cy="440387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1120" tIns="17780" rIns="71120" bIns="17780" numCol="1" spcCol="1270" anchor="ctr" anchorCtr="0">
          <a:noAutofit/>
        </a:bodyPr>
        <a:lstStyle/>
        <a:p>
          <a:pPr lvl="0" algn="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2800" b="1" kern="1200">
              <a:solidFill>
                <a:srgbClr val="FFFFFF"/>
              </a:solidFill>
            </a:rPr>
            <a:t>Title</a:t>
          </a:r>
        </a:p>
      </dsp:txBody>
      <dsp:txXfrm>
        <a:off x="7531083" y="5660533"/>
        <a:ext cx="2296540" cy="440387"/>
      </dsp:txXfrm>
    </dsp:sp>
    <dsp:sp modelId="{81B00C65-5D00-4D04-84AF-47F440CA12B2}">
      <dsp:nvSpPr>
        <dsp:cNvPr id="0" name=""/>
        <dsp:cNvSpPr/>
      </dsp:nvSpPr>
      <dsp:spPr>
        <a:xfrm>
          <a:off x="7020741" y="6717464"/>
          <a:ext cx="2551711" cy="1321163"/>
        </a:xfrm>
        <a:prstGeom prst="rect">
          <a:avLst/>
        </a:prstGeom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  <a:latin typeface="Calibri"/>
            <a:ea typeface="+mn-ea"/>
            <a:cs typeface="+mn-cs"/>
          </a:endParaRPr>
        </a:p>
      </dsp:txBody>
      <dsp:txXfrm>
        <a:off x="7020741" y="6717464"/>
        <a:ext cx="2551711" cy="1321163"/>
      </dsp:txXfrm>
    </dsp:sp>
    <dsp:sp modelId="{8023FBB3-0F67-466C-A871-AFFBF74B4ED6}">
      <dsp:nvSpPr>
        <dsp:cNvPr id="0" name=""/>
        <dsp:cNvSpPr/>
      </dsp:nvSpPr>
      <dsp:spPr>
        <a:xfrm>
          <a:off x="7531083" y="7745035"/>
          <a:ext cx="2296540" cy="440387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1120" tIns="17780" rIns="71120" bIns="17780" numCol="1" spcCol="1270" anchor="ctr" anchorCtr="0">
          <a:noAutofit/>
        </a:bodyPr>
        <a:lstStyle/>
        <a:p>
          <a:pPr lvl="0" algn="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2800" b="1" kern="1200">
              <a:solidFill>
                <a:srgbClr val="FFFFFF"/>
              </a:solidFill>
            </a:rPr>
            <a:t>Title</a:t>
          </a:r>
        </a:p>
      </dsp:txBody>
      <dsp:txXfrm>
        <a:off x="7531083" y="7745035"/>
        <a:ext cx="2296540" cy="440387"/>
      </dsp:txXfrm>
    </dsp:sp>
    <dsp:sp modelId="{B69FB972-4C62-4132-AA67-3E6E2203CAC4}">
      <dsp:nvSpPr>
        <dsp:cNvPr id="0" name=""/>
        <dsp:cNvSpPr/>
      </dsp:nvSpPr>
      <dsp:spPr>
        <a:xfrm>
          <a:off x="12155879" y="4632962"/>
          <a:ext cx="2551711" cy="1321163"/>
        </a:xfrm>
        <a:prstGeom prst="rect">
          <a:avLst/>
        </a:prstGeom>
        <a:solidFill>
          <a:srgbClr val="FFFFFF"/>
        </a:solidFill>
        <a:ln>
          <a:solidFill>
            <a:schemeClr val="accent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186431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it-IT" sz="6500" kern="1200">
            <a:solidFill>
              <a:srgbClr val="FFFFFF"/>
            </a:solidFill>
          </a:endParaRPr>
        </a:p>
      </dsp:txBody>
      <dsp:txXfrm>
        <a:off x="12155879" y="4632962"/>
        <a:ext cx="2551711" cy="1321163"/>
      </dsp:txXfrm>
    </dsp:sp>
    <dsp:sp modelId="{0B664B44-749A-4688-A485-FB5176B207DE}">
      <dsp:nvSpPr>
        <dsp:cNvPr id="0" name=""/>
        <dsp:cNvSpPr/>
      </dsp:nvSpPr>
      <dsp:spPr>
        <a:xfrm>
          <a:off x="12666221" y="5660533"/>
          <a:ext cx="2296540" cy="440387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1120" tIns="17780" rIns="71120" bIns="17780" numCol="1" spcCol="1270" anchor="ctr" anchorCtr="0">
          <a:noAutofit/>
        </a:bodyPr>
        <a:lstStyle/>
        <a:p>
          <a:pPr lvl="0" algn="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it-IT" sz="2800" b="1" kern="1200">
              <a:solidFill>
                <a:srgbClr val="FFFFFF"/>
              </a:solidFill>
            </a:rPr>
            <a:t>Title</a:t>
          </a:r>
        </a:p>
      </dsp:txBody>
      <dsp:txXfrm>
        <a:off x="12666221" y="5660533"/>
        <a:ext cx="2296540" cy="440387"/>
      </dsp:txXfrm>
    </dsp:sp>
    <dsp:sp modelId="{DB131E7C-4CB5-4DA0-B320-0B39383FB024}">
      <dsp:nvSpPr>
        <dsp:cNvPr id="0" name=""/>
        <dsp:cNvSpPr/>
      </dsp:nvSpPr>
      <dsp:spPr>
        <a:xfrm>
          <a:off x="10444166" y="6717464"/>
          <a:ext cx="2551711" cy="1321163"/>
        </a:xfrm>
        <a:prstGeom prst="rect">
          <a:avLst/>
        </a:prstGeom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  <a:latin typeface="Calibri"/>
            <a:ea typeface="+mn-ea"/>
            <a:cs typeface="+mn-cs"/>
          </a:endParaRPr>
        </a:p>
      </dsp:txBody>
      <dsp:txXfrm>
        <a:off x="10444166" y="6717464"/>
        <a:ext cx="2551711" cy="1321163"/>
      </dsp:txXfrm>
    </dsp:sp>
    <dsp:sp modelId="{442D54F1-4488-46CD-85CF-DCF9B773C38E}">
      <dsp:nvSpPr>
        <dsp:cNvPr id="0" name=""/>
        <dsp:cNvSpPr/>
      </dsp:nvSpPr>
      <dsp:spPr>
        <a:xfrm>
          <a:off x="10954508" y="7745035"/>
          <a:ext cx="2296540" cy="440387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1120" tIns="17780" rIns="71120" bIns="17780" numCol="1" spcCol="1270" anchor="ctr" anchorCtr="0">
          <a:noAutofit/>
        </a:bodyPr>
        <a:lstStyle/>
        <a:p>
          <a:pPr lvl="0" algn="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it-IT" sz="2800" b="1" kern="1200">
              <a:solidFill>
                <a:srgbClr val="FFFFFF"/>
              </a:solidFill>
            </a:rPr>
            <a:t>Title</a:t>
          </a:r>
        </a:p>
      </dsp:txBody>
      <dsp:txXfrm>
        <a:off x="10954508" y="7745035"/>
        <a:ext cx="2296540" cy="440387"/>
      </dsp:txXfrm>
    </dsp:sp>
    <dsp:sp modelId="{54C4F311-F35A-4750-AD9A-7116BF47E95C}">
      <dsp:nvSpPr>
        <dsp:cNvPr id="0" name=""/>
        <dsp:cNvSpPr/>
      </dsp:nvSpPr>
      <dsp:spPr>
        <a:xfrm>
          <a:off x="13867592" y="6717464"/>
          <a:ext cx="2551711" cy="1321163"/>
        </a:xfrm>
        <a:prstGeom prst="rect">
          <a:avLst/>
        </a:prstGeom>
        <a:solidFill>
          <a:srgbClr val="FFFFFF"/>
        </a:solidFill>
        <a:ln>
          <a:solidFill>
            <a:srgbClr val="744091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1275" tIns="41275" rIns="41275" bIns="200925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IT" sz="6500" kern="1200">
            <a:solidFill>
              <a:srgbClr val="FFFFFF"/>
            </a:solidFill>
            <a:latin typeface="Calibri"/>
            <a:ea typeface="+mn-ea"/>
            <a:cs typeface="+mn-cs"/>
          </a:endParaRPr>
        </a:p>
      </dsp:txBody>
      <dsp:txXfrm>
        <a:off x="13867592" y="6717464"/>
        <a:ext cx="2551711" cy="1321163"/>
      </dsp:txXfrm>
    </dsp:sp>
    <dsp:sp modelId="{21682B27-E0FC-4CD6-8824-C7A0CC4095A2}">
      <dsp:nvSpPr>
        <dsp:cNvPr id="0" name=""/>
        <dsp:cNvSpPr/>
      </dsp:nvSpPr>
      <dsp:spPr>
        <a:xfrm>
          <a:off x="14377934" y="7745035"/>
          <a:ext cx="2296540" cy="440387"/>
        </a:xfrm>
        <a:prstGeom prst="rect">
          <a:avLst/>
        </a:prstGeom>
        <a:solidFill>
          <a:schemeClr val="lt2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dk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1120" tIns="17780" rIns="71120" bIns="17780" numCol="1" spcCol="1270" anchor="ctr" anchorCtr="0">
          <a:noAutofit/>
        </a:bodyPr>
        <a:lstStyle/>
        <a:p>
          <a:pPr lvl="0" algn="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it-IT" sz="2800" b="1" kern="1200">
              <a:solidFill>
                <a:srgbClr val="FFFFFF"/>
              </a:solidFill>
            </a:rPr>
            <a:t>Title</a:t>
          </a:r>
        </a:p>
      </dsp:txBody>
      <dsp:txXfrm>
        <a:off x="14377934" y="7745035"/>
        <a:ext cx="2296540" cy="44038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NameandTitleOrganizationalChart">
  <dgm:title val=""/>
  <dgm:desc val=""/>
  <dgm:catLst>
    <dgm:cat type="hierarchy" pri="125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 fact="0.9"/>
                  <dgm:constr type="l" for="ch" forName="titleText1" refType="w" fact="0.2"/>
                  <dgm:constr type="t" for="ch" forName="titleText1" refType="h" fact="0.7"/>
                  <dgm:constr type="w" for="ch" forName="titleText1" refType="w" fact="0.9"/>
                  <dgm:constr type="h" for="ch" forName="titleText1" refType="h" fact="0.3"/>
                  <dgm:constr type="primFontSz" for="des" forName="titleText1" refType="primFontSz" refFor="des" refForName="rootText1" op="lte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 fact="0.9"/>
                  <dgm:constr type="l" for="ch" forName="titleText1" refType="w" fact="0.2"/>
                  <dgm:constr type="t" for="ch" forName="titleText1" refType="h" fact="0.7"/>
                  <dgm:constr type="w" for="ch" forName="titleText1" refType="w" fact="0.9"/>
                  <dgm:constr type="h" for="ch" forName="titleText1" refType="h" fact="0.3"/>
                  <dgm:constr type="primFontSz" for="des" forName="titleText1" refType="primFontSz" refFor="des" refForName="rootText1" op="lte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 fact="0.9"/>
                  <dgm:constr type="l" for="ch" forName="titleText1" refType="w" fact="0.2"/>
                  <dgm:constr type="t" for="ch" forName="titleText1" refType="h" fact="0.7"/>
                  <dgm:constr type="w" for="ch" forName="titleText1" refType="w" fact="0.9"/>
                  <dgm:constr type="h" for="ch" forName="titleText1" refType="h" fact="0.3"/>
                  <dgm:constr type="primFontSz" for="des" forName="titleText1" refType="primFontSz" refFor="des" refForName="rootText1" op="lte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 fact="0.9"/>
                  <dgm:constr type="l" for="ch" forName="titleText1" refType="w" fact="0.2"/>
                  <dgm:constr type="t" for="ch" forName="titleText1" refType="h" fact="0.7"/>
                  <dgm:constr type="w" for="ch" forName="titleText1" refType="w" fact="0.9"/>
                  <dgm:constr type="h" for="ch" forName="titleText1" refType="h" fact="0.3"/>
                  <dgm:constr type="primFontSz" for="des" forName="titleText1" refType="primFontSz" refFor="des" refForName="rootText1" op="lte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Max/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h" fact="0.4"/>
              </dgm:constrLst>
              <dgm:ruleLst>
                <dgm:rule type="primFontSz" val="5" fact="NaN" max="NaN"/>
              </dgm:ruleLst>
            </dgm:layoutNode>
            <dgm:layoutNode name="titleText1" styleLbl="fgAcc0">
              <dgm:varLst>
                <dgm:chMax val="0"/>
                <dgm:chPref val="0"/>
              </dgm:varLst>
              <dgm:alg type="tx">
                <dgm:param type="parTxLTRAlign" val="r"/>
              </dgm:alg>
              <dgm:shape xmlns:r="http://schemas.openxmlformats.org/officeDocument/2006/relationships" type="rect" r:blip="">
                <dgm:adjLst/>
              </dgm:shape>
              <dgm:presOf axis="followSib" ptType="sibTrans" hideLastTrans="0" cnt="1"/>
              <dgm:constrLst>
                <dgm:constr type="primFontSz" val="65"/>
                <dgm:constr type="lMarg" refType="primFontSz" fact="0.2"/>
                <dgm:constr type="rMarg" refType="primFontSz" fact="0.2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1" func="var" arg="hierBranch" op="equ" val="hang">
                    <dgm:layoutNode name="Name4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3">
                    <dgm:layoutNode name="Name44">
                      <dgm:choose name="Name45">
                        <dgm:if name="Name46" axis="self" func="depth" op="lte" val="2">
                          <dgm:choose name="Name47">
                            <dgm:if name="Name4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4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0">
                          <dgm:choose name="Name51">
                            <dgm:if name="Name52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3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54">
                  <dgm:if name="Name55" func="var" arg="hierBranch" op="equ" val="l">
                    <dgm:choose name="Name56">
                      <dgm:if name="Name57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58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59" func="var" arg="hierBranch" op="equ" val="r">
                    <dgm:choose name="Name60">
                      <dgm:if name="Name61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2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3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4" func="var" arg="hierBranch" op="equ" val="init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else name="Name65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6">
                    <dgm:if name="Name67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 fact="0.9"/>
                        <dgm:constr type="l" for="ch" forName="titleText2" refType="w" fact="0.2"/>
                        <dgm:constr type="t" for="ch" forName="titleText2" refType="h" fact="0.7"/>
                        <dgm:constr type="w" for="ch" forName="titleText2" refType="w" fact="0.9"/>
                        <dgm:constr type="h" for="ch" forName="titleText2" refType="h" fact="0.3"/>
                        <dgm:constr type="primFontSz" for="des" forName="titleText2" refType="primFontSz" refFor="des" refForName="rootText1" op="lte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68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 fact="0.9"/>
                        <dgm:constr type="l" for="ch" forName="titleText2" refType="w" fact="0.2"/>
                        <dgm:constr type="t" for="ch" forName="titleText2" refType="h" fact="0.7"/>
                        <dgm:constr type="w" for="ch" forName="titleText2" refType="w" fact="0.9"/>
                        <dgm:constr type="h" for="ch" forName="titleText2" refType="h" fact="0.3"/>
                        <dgm:constr type="primFontSz" for="des" forName="titleText2" refType="primFontSz" refFor="des" refForName="rootText1" op="lte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69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 fact="0.9"/>
                        <dgm:constr type="l" for="ch" forName="titleText2" refType="w" fact="0.2"/>
                        <dgm:constr type="t" for="ch" forName="titleText2" refType="h" fact="0.7"/>
                        <dgm:constr type="w" for="ch" forName="titleText2" refType="w" fact="0.9"/>
                        <dgm:constr type="h" for="ch" forName="titleText2" refType="h" fact="0.3"/>
                        <dgm:constr type="primFontSz" for="des" forName="titleText2" refType="primFontSz" refFor="des" refForName="rootText1" op="lte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70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 fact="0.9"/>
                        <dgm:constr type="l" for="ch" forName="titleText2" refType="w" fact="0.2"/>
                        <dgm:constr type="t" for="ch" forName="titleText2" refType="h" fact="0.7"/>
                        <dgm:constr type="w" for="ch" forName="titleText2" refType="w" fact="0.9"/>
                        <dgm:constr type="h" for="ch" forName="titleText2" refType="h" fact="0.3"/>
                        <dgm:constr type="primFontSz" for="des" forName="titleText2" refType="primFontSz" refFor="des" refForName="rootText1" op="lte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 styleLbl="node1">
                    <dgm:varLst>
                      <dgm:chMax/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h" fact="0.4"/>
                    </dgm:constrLst>
                    <dgm:ruleLst>
                      <dgm:rule type="primFontSz" val="5" fact="NaN" max="NaN"/>
                    </dgm:ruleLst>
                  </dgm:layoutNode>
                  <dgm:layoutNode name="titleText2" styleLbl="fgAcc1">
                    <dgm:varLst>
                      <dgm:chMax val="0"/>
                      <dgm:chPref val="0"/>
                    </dgm:varLst>
                    <dgm:alg type="tx">
                      <dgm:param type="parTxLTRAlign" val="r"/>
                    </dgm:alg>
                    <dgm:shape xmlns:r="http://schemas.openxmlformats.org/officeDocument/2006/relationships" type="rect" r:blip="">
                      <dgm:adjLst/>
                    </dgm:shape>
                    <dgm:presOf axis="followSib" ptType="sibTrans" hideLastTrans="0" cnt="1"/>
                    <dgm:constrLst>
                      <dgm:constr type="primFontSz" val="65"/>
                      <dgm:constr type="lMarg" refType="primFontSz" fact="0.2"/>
                      <dgm:constr type="rMarg" refType="primFontSz" fact="0.2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71">
                    <dgm:if name="Name7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4" func="var" arg="hierBranch" op="equ" val="hang">
                      <dgm:choose name="Name75">
                        <dgm:if name="Name7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78" func="var" arg="hierBranch" op="equ" val="std">
                      <dgm:choose name="Name79">
                        <dgm:if name="Name80" func="var" arg="dir" op="equ" val="norm">
                          <dgm:alg type="hierChild"/>
                        </dgm:if>
                        <dgm:else name="Name8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2" func="var" arg="hierBranch" op="equ" val="init">
                      <dgm:choose name="Name83">
                        <dgm:if name="Name84" func="var" arg="dir" op="equ" val="norm">
                          <dgm:alg type="hierChild"/>
                        </dgm:if>
                        <dgm:else name="Name85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else name="Name86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87" ref="rep2a"/>
                </dgm:layoutNode>
                <dgm:layoutNode name="hierChild5">
                  <dgm:choose name="Name88">
                    <dgm:if name="Name8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91" ref="rep2b"/>
                </dgm:layoutNode>
              </dgm:layoutNode>
            </dgm:forEach>
          </dgm:layoutNode>
          <dgm:layoutNode name="hierChild3">
            <dgm:choose name="Name92">
              <dgm:if name="Name93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4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95" axis="precedSib" ptType="parTrans" st="-1" cnt="1">
                <dgm:layoutNode name="Name96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97">
                  <dgm:if name="Name98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99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0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1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02" func="var" arg="hierBranch" op="equ" val="init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else name="Name103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04">
                    <dgm:if name="Name105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 fact="0.9"/>
                        <dgm:constr type="l" for="ch" forName="titleText3" refType="w" fact="0.2"/>
                        <dgm:constr type="t" for="ch" forName="titleText3" refType="h" fact="0.7"/>
                        <dgm:constr type="w" for="ch" forName="titleText3" refType="w" fact="0.9"/>
                        <dgm:constr type="h" for="ch" forName="titleText3" refType="h" fact="0.3"/>
                        <dgm:constr type="primFontSz" for="des" forName="titleText3" refType="primFontSz" refFor="des" refForName="rootText3" op="lte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06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 fact="0.9"/>
                        <dgm:constr type="l" for="ch" forName="titleText3" refType="w" fact="0.2"/>
                        <dgm:constr type="t" for="ch" forName="titleText3" refType="h" fact="0.7"/>
                        <dgm:constr type="w" for="ch" forName="titleText3" refType="w" fact="0.9"/>
                        <dgm:constr type="h" for="ch" forName="titleText3" refType="h" fact="0.3"/>
                        <dgm:constr type="primFontSz" for="des" forName="titleText3" refType="primFontSz" refFor="des" refForName="rootText3" op="lte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07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 fact="0.9"/>
                        <dgm:constr type="l" for="ch" forName="titleText3" refType="w" fact="0.2"/>
                        <dgm:constr type="t" for="ch" forName="titleText3" refType="h" fact="0.7"/>
                        <dgm:constr type="w" for="ch" forName="titleText3" refType="w" fact="0.9"/>
                        <dgm:constr type="h" for="ch" forName="titleText3" refType="h" fact="0.3"/>
                        <dgm:constr type="primFontSz" for="des" forName="titleText3" refType="primFontSz" refFor="des" refForName="rootText3" op="lte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08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 fact="0.9"/>
                        <dgm:constr type="l" for="ch" forName="titleText3" refType="w" fact="0.2"/>
                        <dgm:constr type="t" for="ch" forName="titleText3" refType="h" fact="0.7"/>
                        <dgm:constr type="w" for="ch" forName="titleText3" refType="w" fact="0.9"/>
                        <dgm:constr type="h" for="ch" forName="titleText3" refType="h" fact="0.3"/>
                        <dgm:constr type="primFontSz" for="des" forName="titleText3" refType="primFontSz" refFor="des" refForName="rootText3" op="lte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 styleLbl="asst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h" fact="0.4"/>
                    </dgm:constrLst>
                    <dgm:ruleLst>
                      <dgm:rule type="primFontSz" val="5" fact="NaN" max="NaN"/>
                    </dgm:ruleLst>
                  </dgm:layoutNode>
                  <dgm:layoutNode name="titleText3" styleLbl="fgAcc2">
                    <dgm:varLst>
                      <dgm:chMax val="0"/>
                      <dgm:chPref val="0"/>
                    </dgm:varLst>
                    <dgm:alg type="tx">
                      <dgm:param type="parTxLTRAlign" val="r"/>
                    </dgm:alg>
                    <dgm:shape xmlns:r="http://schemas.openxmlformats.org/officeDocument/2006/relationships" type="rect" r:blip="">
                      <dgm:adjLst/>
                    </dgm:shape>
                    <dgm:presOf axis="followSib" ptType="sibTrans" hideLastTrans="0" cnt="1"/>
                    <dgm:constrLst>
                      <dgm:constr type="primFontSz" val="65"/>
                      <dgm:constr type="lMarg" refType="primFontSz" fact="0.2"/>
                      <dgm:constr type="rMarg" refType="primFontSz" fact="0.2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09">
                    <dgm:if name="Name110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11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12" func="var" arg="hierBranch" op="equ" val="hang">
                      <dgm:choose name="Name113">
                        <dgm:if name="Name114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15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16" func="var" arg="hierBranch" op="equ" val="std">
                      <dgm:choose name="Name117">
                        <dgm:if name="Name118" func="var" arg="dir" op="equ" val="norm">
                          <dgm:alg type="hierChild"/>
                        </dgm:if>
                        <dgm:else name="Name119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20" func="var" arg="hierBranch" op="equ" val="init">
                      <dgm:alg type="hierChild"/>
                    </dgm:if>
                    <dgm:else name="Name12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22" ref="rep2a"/>
                </dgm:layoutNode>
                <dgm:layoutNode name="hierChild7">
                  <dgm:choose name="Name123">
                    <dgm:if name="Name12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2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26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595991</xdr:colOff>
      <xdr:row>8</xdr:row>
      <xdr:rowOff>27892</xdr:rowOff>
    </xdr:from>
    <xdr:to>
      <xdr:col>12</xdr:col>
      <xdr:colOff>13606</xdr:colOff>
      <xdr:row>62</xdr:row>
      <xdr:rowOff>95249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AB225D88-CA43-43AE-91A0-41393C8E26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vdewit01\My%20Documents\CAMPBELL'S\Wave%20I\FORKLIFTS%20&amp;%20FLEET\IC\DHL\RFP-Lease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4\PlanGRP\PlanGRP_V1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s\server\Users\YuenYee.Tan\AppData\Local\Microsoft\Windows\Temporary%20Internet%20Files\Content.Outlook\AO061NNF\Bose_Ebiquity%20Display%20%20VOD%20Template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EDIA%20ADVISOR%20ARCHIVIO%20ATTUALE\CLIENTI%20EBIQUITY\ENI%202013\GARA%20per%20Centro%20Media\GARA%20DEF\FORMAT%20PER%20GARA%20MEDIA%202013_RIVISTO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ityPoint\Folders\simon.cross\My%20Documents\Nintendo\2016%20Agency%20Pitch\Brief\Buying%20Template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Instructions"/>
      <sheetName val="Main"/>
      <sheetName val="Vehicles"/>
      <sheetName val="Sheet1"/>
      <sheetName val="BE"/>
      <sheetName val="CH"/>
      <sheetName val="DE"/>
      <sheetName val="DK"/>
      <sheetName val="ES"/>
      <sheetName val="FI"/>
      <sheetName val="FR"/>
      <sheetName val="IT"/>
      <sheetName val="NL"/>
      <sheetName val="NO"/>
      <sheetName val="PL"/>
      <sheetName val="SE"/>
      <sheetName val="UK"/>
      <sheetName val="계열사현황종합"/>
      <sheetName val="TV spot_supplier"/>
      <sheetName val="Print-forms"/>
      <sheetName val="Outdoor St-Peter June"/>
      <sheetName val="TVP 2009"/>
      <sheetName val="Estimate"/>
      <sheetName val="XLRpt_TempSheet"/>
      <sheetName val="외주현황.wq1"/>
      <sheetName val="show of spot"/>
      <sheetName val="Outdoor_St-Peter_June"/>
      <sheetName val="TV_spot_supplier"/>
      <sheetName val="TVP_2009"/>
      <sheetName val="MP"/>
      <sheetName val="ORT"/>
      <sheetName val="XLR_NoRangeSheet"/>
      <sheetName val="FX Rates"/>
      <sheetName val="2.대외공문"/>
      <sheetName val="CAMPAIGN AVERAGE F"/>
      <sheetName val="Spend by Market"/>
      <sheetName val="DATA"/>
      <sheetName val="Outdoor_St-Peter_June1"/>
      <sheetName val="Sheet2"/>
      <sheetName val="Расчет"/>
      <sheetName val="isla97"/>
      <sheetName val="ISLA98"/>
      <sheetName val="poralcon97"/>
      <sheetName val="PORT98HALC"/>
      <sheetName val="port97 p.atra"/>
      <sheetName val="PORT98ATRA"/>
      <sheetName val="Non Analysed Definitions"/>
      <sheetName val="Overview 2013"/>
      <sheetName val="Look up info"/>
      <sheetName val="TV_spot_supplier1"/>
      <sheetName val="외주현황_wq1"/>
      <sheetName val="2_대외공문"/>
      <sheetName val="TVP_20091"/>
      <sheetName val="show_of_spot"/>
      <sheetName val="FX_Rates"/>
      <sheetName val="port97_p_atra"/>
      <sheetName val="Indices"/>
      <sheetName val="생산"/>
      <sheetName val="CAMPAIGN_AVERAGE_F"/>
      <sheetName val="Spend_by_Market"/>
      <sheetName val="Base"/>
      <sheetName val="FX-Rate"/>
      <sheetName val="OWNPROD EST"/>
      <sheetName val="OWNPROD LIT"/>
      <sheetName val="Carat - Retourpercentages"/>
      <sheetName val="EXPRES BUSINESS"/>
      <sheetName val="Fa_man_-_real"/>
      <sheetName val="Рег__ТВ_(+)"/>
      <sheetName val="Расчет_по_Регионам"/>
      <sheetName val="Главный"/>
      <sheetName val="CTC"/>
      <sheetName val="Владивосток_ОРТ_(наш)1"/>
      <sheetName val="Прайс"/>
      <sheetName val="NTV"/>
      <sheetName val="Брянск"/>
      <sheetName val="RenTV"/>
      <sheetName val="Сезонка"/>
      <sheetName val="basic_data"/>
      <sheetName val="RTR"/>
      <sheetName val="Macro1"/>
      <sheetName val="G2TempSheet"/>
      <sheetName val="TV6"/>
      <sheetName val="Тариф_авт_"/>
      <sheetName val="Альметьевск"/>
      <sheetName val="ЦЕНЫ"/>
      <sheetName val="МАКРОС1"/>
      <sheetName val="МОДЕЛИ_ТС"/>
      <sheetName val="Тариф_трамвай"/>
      <sheetName val="Тариф_троллебусов"/>
      <sheetName val="Market Data"/>
      <sheetName val="Team Structure"/>
      <sheetName val="Commitments"/>
      <sheetName val="Budget"/>
      <sheetName val="definitions"/>
      <sheetName val="Adserving Definitions"/>
      <sheetName val="Category List"/>
      <sheetName val="July Master Pivot Data"/>
      <sheetName val="List"/>
      <sheetName val="Lists"/>
      <sheetName val="Data Validation"/>
      <sheetName val="Basis_Master"/>
    </sheetNames>
    <sheetDataSet>
      <sheetData sheetId="0" refreshError="1"/>
      <sheetData sheetId="1"/>
      <sheetData sheetId="2" refreshError="1"/>
      <sheetData sheetId="3" refreshError="1">
        <row r="34">
          <cell r="B34" t="str">
            <v>Berlingo</v>
          </cell>
          <cell r="C34" t="str">
            <v>1,9 D - 600 kg</v>
          </cell>
          <cell r="D34" t="str">
            <v>Fourgon 600 1.9d</v>
          </cell>
          <cell r="E34" t="str">
            <v>1.9d 600DX</v>
          </cell>
          <cell r="F34" t="str">
            <v>1.9 D Cityvan</v>
          </cell>
          <cell r="G34" t="str">
            <v>Industrial Furgón 1,9D 600. Carga util 600k</v>
          </cell>
          <cell r="H34" t="str">
            <v>1.9D Van 800</v>
          </cell>
          <cell r="I34" t="str">
            <v>1.9D 600KG</v>
          </cell>
          <cell r="J34" t="str">
            <v>1.9d MUISPACE X</v>
          </cell>
          <cell r="K34" t="str">
            <v>1.9d 600DX</v>
          </cell>
          <cell r="L34" t="str">
            <v>1,9d</v>
          </cell>
          <cell r="M34" t="str">
            <v>?</v>
          </cell>
          <cell r="N34" t="str">
            <v>Skåp 1,90</v>
          </cell>
          <cell r="O34" t="str">
            <v>1.9D 600X</v>
          </cell>
        </row>
        <row r="35">
          <cell r="B35" t="str">
            <v>Doblo</v>
          </cell>
          <cell r="C35" t="str">
            <v>Cargo 1,9 D Base</v>
          </cell>
          <cell r="D35" t="str">
            <v>Cargo 1.9d</v>
          </cell>
          <cell r="E35" t="str">
            <v>Cargo 1.9D</v>
          </cell>
          <cell r="F35" t="str">
            <v>?</v>
          </cell>
          <cell r="G35" t="str">
            <v>Industrial Dobló Cargo 1,9 Base Ds</v>
          </cell>
          <cell r="H35" t="str">
            <v>?</v>
          </cell>
          <cell r="I35" t="str">
            <v>Cargo 1.9D</v>
          </cell>
          <cell r="J35" t="str">
            <v>Cargo 1.9D</v>
          </cell>
          <cell r="K35" t="str">
            <v>Cargo 1.9D</v>
          </cell>
          <cell r="L35" t="str">
            <v>Cargo 1.2 petrol</v>
          </cell>
          <cell r="M35" t="str">
            <v>?</v>
          </cell>
          <cell r="N35" t="str">
            <v>?</v>
          </cell>
          <cell r="O35" t="str">
            <v>Cargo 1.9D</v>
          </cell>
        </row>
        <row r="36">
          <cell r="B36" t="str">
            <v>Courier</v>
          </cell>
          <cell r="C36" t="str">
            <v>?</v>
          </cell>
          <cell r="D36" t="str">
            <v>Van1.8Di</v>
          </cell>
          <cell r="E36" t="str">
            <v>50 1.8TDi</v>
          </cell>
          <cell r="F36" t="str">
            <v>?</v>
          </cell>
          <cell r="G36" t="str">
            <v>Van 1,8Dsl. 2699 E/E</v>
          </cell>
          <cell r="H36" t="str">
            <v>Express 1.8dsl</v>
          </cell>
          <cell r="I36" t="str">
            <v>Courrier 1.8 TDI Driver</v>
          </cell>
          <cell r="J36" t="str">
            <v>?</v>
          </cell>
          <cell r="K36" t="str">
            <v>50 1.8TDi</v>
          </cell>
          <cell r="L36" t="str">
            <v>50 1.3 petrol</v>
          </cell>
          <cell r="M36" t="str">
            <v>?</v>
          </cell>
          <cell r="N36" t="str">
            <v>1,8 D</v>
          </cell>
          <cell r="O36" t="str">
            <v>50 1.8TD Lynx</v>
          </cell>
        </row>
        <row r="37">
          <cell r="B37" t="str">
            <v>n.a.</v>
          </cell>
          <cell r="C37" t="str">
            <v>n.a.</v>
          </cell>
          <cell r="D37" t="str">
            <v>n.a.</v>
          </cell>
          <cell r="E37" t="str">
            <v>n.a.</v>
          </cell>
          <cell r="F37" t="str">
            <v>n.a.</v>
          </cell>
          <cell r="G37" t="str">
            <v>n.a.</v>
          </cell>
          <cell r="H37" t="str">
            <v>n.a.</v>
          </cell>
          <cell r="I37" t="str">
            <v>n.a.</v>
          </cell>
          <cell r="J37" t="str">
            <v>n.a.</v>
          </cell>
          <cell r="K37" t="str">
            <v>n.a.</v>
          </cell>
          <cell r="L37" t="str">
            <v>n.a.</v>
          </cell>
          <cell r="M37" t="str">
            <v>n.a.</v>
          </cell>
          <cell r="N37" t="str">
            <v>n.a.</v>
          </cell>
          <cell r="O37" t="str">
            <v>n.a.</v>
          </cell>
        </row>
        <row r="38">
          <cell r="B38" t="str">
            <v>Partner</v>
          </cell>
          <cell r="C38" t="str">
            <v>170 C - 600 kg</v>
          </cell>
          <cell r="D38" t="str">
            <v>170C Diesel</v>
          </cell>
          <cell r="E38" t="str">
            <v>1.9d 600L</v>
          </cell>
          <cell r="F38" t="str">
            <v>1.9 D Van</v>
          </cell>
          <cell r="G38" t="str">
            <v>Furgon 1,9D 170C 3,0 M/3</v>
          </cell>
          <cell r="H38" t="str">
            <v>1.9dsl 190C Van</v>
          </cell>
          <cell r="I38" t="str">
            <v>170C1.9D 600KG Standard</v>
          </cell>
          <cell r="J38" t="str">
            <v>RANCH 1.9 D</v>
          </cell>
          <cell r="K38" t="str">
            <v>1.9d 600L</v>
          </cell>
          <cell r="L38" t="str">
            <v>1.9d 600L</v>
          </cell>
          <cell r="M38" t="str">
            <v>?</v>
          </cell>
          <cell r="N38" t="str">
            <v>190C 1,90</v>
          </cell>
          <cell r="O38" t="str">
            <v>1.9D L 600</v>
          </cell>
        </row>
        <row r="39">
          <cell r="B39" t="str">
            <v>Kangoo</v>
          </cell>
          <cell r="C39" t="str">
            <v>Express 1,9 D 55 Confort</v>
          </cell>
          <cell r="D39" t="str">
            <v>Express 1.9D</v>
          </cell>
          <cell r="E39" t="str">
            <v>655 1.9D</v>
          </cell>
          <cell r="F39" t="str">
            <v>?</v>
          </cell>
          <cell r="G39" t="str">
            <v>Express 1,9d confort</v>
          </cell>
          <cell r="H39" t="str">
            <v>RN 1.9 Express</v>
          </cell>
          <cell r="I39" t="str">
            <v>Express Confort D</v>
          </cell>
          <cell r="J39" t="str">
            <v>55 EXPRESS 1.9 D</v>
          </cell>
          <cell r="K39" t="str">
            <v>Express RN 1.9 DTI</v>
          </cell>
          <cell r="L39" t="str">
            <v>655 1.9D</v>
          </cell>
          <cell r="M39" t="str">
            <v>?</v>
          </cell>
          <cell r="N39" t="str">
            <v>Long 1,9D</v>
          </cell>
          <cell r="O39" t="str">
            <v>1.9D 655</v>
          </cell>
        </row>
        <row r="40">
          <cell r="B40" t="str">
            <v>Combo</v>
          </cell>
          <cell r="C40" t="str">
            <v>?</v>
          </cell>
          <cell r="D40" t="str">
            <v>1.7D Van</v>
          </cell>
          <cell r="E40" t="str">
            <v>1.7D Club</v>
          </cell>
          <cell r="F40" t="str">
            <v>?</v>
          </cell>
          <cell r="G40" t="str">
            <v>?</v>
          </cell>
          <cell r="H40" t="str">
            <v>?</v>
          </cell>
          <cell r="I40" t="str">
            <v>1.7D Pack</v>
          </cell>
          <cell r="J40" t="str">
            <v>1.7D</v>
          </cell>
          <cell r="K40" t="str">
            <v>X 1.7D Club</v>
          </cell>
          <cell r="L40" t="str">
            <v>1.7D Club</v>
          </cell>
          <cell r="M40" t="str">
            <v>?</v>
          </cell>
          <cell r="N40" t="str">
            <v>Skåp 1,7D</v>
          </cell>
          <cell r="O40" t="str">
            <v>1.7D Club</v>
          </cell>
        </row>
        <row r="41">
          <cell r="B41" t="str">
            <v>Caddy</v>
          </cell>
          <cell r="C41" t="str">
            <v>1,9 SDI</v>
          </cell>
          <cell r="D41" t="str">
            <v>Van 1.9SDI</v>
          </cell>
          <cell r="E41" t="str">
            <v>Van 1.9SDI</v>
          </cell>
          <cell r="F41" t="str">
            <v>?</v>
          </cell>
          <cell r="G41" t="str">
            <v>?</v>
          </cell>
          <cell r="H41" t="str">
            <v>?</v>
          </cell>
          <cell r="I41" t="str">
            <v>1.9 SDI</v>
          </cell>
          <cell r="J41" t="str">
            <v>?</v>
          </cell>
          <cell r="K41" t="str">
            <v>Van 1.9SDI</v>
          </cell>
          <cell r="L41" t="str">
            <v>Van 1.9SDI</v>
          </cell>
          <cell r="M41" t="str">
            <v>?</v>
          </cell>
          <cell r="N41" t="str">
            <v>Skåp 1,9 SDI</v>
          </cell>
          <cell r="O41" t="str">
            <v>Van 1.9 Sdi</v>
          </cell>
        </row>
        <row r="42">
          <cell r="B42" t="str">
            <v>n.a.</v>
          </cell>
          <cell r="C42" t="str">
            <v>n.a.</v>
          </cell>
          <cell r="D42" t="str">
            <v>n.a.</v>
          </cell>
          <cell r="E42" t="str">
            <v>n.a.</v>
          </cell>
          <cell r="F42" t="str">
            <v>n.a.</v>
          </cell>
          <cell r="G42" t="str">
            <v>n.a.</v>
          </cell>
          <cell r="H42" t="str">
            <v>n.a.</v>
          </cell>
          <cell r="I42" t="str">
            <v>n.a.</v>
          </cell>
          <cell r="J42" t="str">
            <v>n.a.</v>
          </cell>
          <cell r="K42" t="str">
            <v>n.a.</v>
          </cell>
          <cell r="L42" t="str">
            <v>n.a.</v>
          </cell>
          <cell r="M42" t="str">
            <v>n.a.</v>
          </cell>
          <cell r="N42" t="str">
            <v>n.a.</v>
          </cell>
          <cell r="O42" t="str">
            <v>n.a.</v>
          </cell>
        </row>
        <row r="49">
          <cell r="B49" t="str">
            <v>Jumpy</v>
          </cell>
          <cell r="C49" t="str">
            <v>1,9 D Standard</v>
          </cell>
          <cell r="D49" t="str">
            <v>Standart 1.9d</v>
          </cell>
          <cell r="E49" t="str">
            <v>(Dispatch) 1.9D Standard</v>
          </cell>
          <cell r="F49" t="str">
            <v>1.9 D</v>
          </cell>
          <cell r="G49" t="str">
            <v>Industrial Furgón 1,9D Standart</v>
          </cell>
          <cell r="H49" t="str">
            <v>1.9D SX 815 van 2000</v>
          </cell>
          <cell r="I49" t="str">
            <v>1.9D Standard</v>
          </cell>
          <cell r="J49" t="str">
            <v>furgone 2.0 HDI Comfort</v>
          </cell>
          <cell r="K49" t="str">
            <v>Bestel 1.9D Standard</v>
          </cell>
          <cell r="L49" t="str">
            <v>(Dispatch)1.9D Standard</v>
          </cell>
          <cell r="M49" t="str">
            <v>?</v>
          </cell>
          <cell r="N49" t="str">
            <v>1,9D</v>
          </cell>
          <cell r="O49" t="str">
            <v>Dispatch 1.9D</v>
          </cell>
        </row>
        <row r="50">
          <cell r="B50" t="str">
            <v>Scudo</v>
          </cell>
          <cell r="C50" t="str">
            <v>1,9 D Standard</v>
          </cell>
          <cell r="D50" t="str">
            <v>Fiat JTD EL</v>
          </cell>
          <cell r="E50" t="str">
            <v>1.9D</v>
          </cell>
          <cell r="F50" t="str">
            <v>1.9 D</v>
          </cell>
          <cell r="G50" t="str">
            <v>Fiat Furgon EL 1,9 D 69CV</v>
          </cell>
          <cell r="H50" t="str">
            <v>1.9D van 2000</v>
          </cell>
          <cell r="I50" t="str">
            <v>Eco 1.9D</v>
          </cell>
          <cell r="J50" t="str">
            <v>2.0 JTD</v>
          </cell>
          <cell r="K50" t="str">
            <v>1.9D</v>
          </cell>
          <cell r="L50" t="str">
            <v>1.9TD</v>
          </cell>
          <cell r="M50" t="str">
            <v>?</v>
          </cell>
          <cell r="N50" t="str">
            <v>2,0 JTD</v>
          </cell>
          <cell r="O50" t="str">
            <v>1.9D EL PAS</v>
          </cell>
        </row>
        <row r="51">
          <cell r="B51" t="str">
            <v>Ford</v>
          </cell>
          <cell r="C51" t="str">
            <v>300 S</v>
          </cell>
          <cell r="D51" t="str">
            <v>300 S swb</v>
          </cell>
          <cell r="E51" t="str">
            <v>300s swb m/r</v>
          </cell>
          <cell r="F51" t="str">
            <v>300 S</v>
          </cell>
          <cell r="G51" t="str">
            <v>Van FT 300S</v>
          </cell>
          <cell r="H51" t="str">
            <v>FT300 S 2.0Tdi</v>
          </cell>
          <cell r="I51" t="str">
            <v>300C TDDI</v>
          </cell>
          <cell r="J51" t="str">
            <v>CC300S 2.4 90 TD</v>
          </cell>
          <cell r="K51" t="str">
            <v>Bestel 300S 2.0TDDI 63 KW</v>
          </cell>
          <cell r="L51" t="str">
            <v>300s 2.0 TDI</v>
          </cell>
          <cell r="M51" t="str">
            <v>?</v>
          </cell>
          <cell r="N51" t="str">
            <v>300S 2,0 SWB</v>
          </cell>
          <cell r="O51" t="str">
            <v>300S SWB M/R</v>
          </cell>
        </row>
        <row r="52">
          <cell r="B52" t="str">
            <v>Vito</v>
          </cell>
          <cell r="C52" t="str">
            <v>108 CDI</v>
          </cell>
          <cell r="D52" t="str">
            <v>108 CDI</v>
          </cell>
          <cell r="E52" t="str">
            <v>108 CDI</v>
          </cell>
          <cell r="F52" t="str">
            <v>108 CDI</v>
          </cell>
          <cell r="G52" t="str">
            <v>Mercedes Furgon 108CDI</v>
          </cell>
          <cell r="H52" t="str">
            <v>108 CDI</v>
          </cell>
          <cell r="I52" t="str">
            <v>108 CDI</v>
          </cell>
          <cell r="J52" t="str">
            <v>FUR 108 2.2 CDI</v>
          </cell>
          <cell r="K52" t="str">
            <v>108 CDI</v>
          </cell>
          <cell r="L52" t="str">
            <v>108CDI 2,0 TDI</v>
          </cell>
          <cell r="M52" t="str">
            <v>?</v>
          </cell>
          <cell r="N52" t="str">
            <v>108D</v>
          </cell>
          <cell r="O52" t="str">
            <v>108 Cdi 2.2</v>
          </cell>
        </row>
        <row r="53">
          <cell r="B53" t="str">
            <v>Expert</v>
          </cell>
          <cell r="C53" t="str">
            <v>220 C D Standaard</v>
          </cell>
          <cell r="D53" t="str">
            <v>220C Confort Hdi</v>
          </cell>
          <cell r="E53" t="str">
            <v>1.9D 815</v>
          </cell>
          <cell r="F53" t="str">
            <v>1.9 D</v>
          </cell>
          <cell r="G53" t="str">
            <v>Industrial 1,9D 220C Stand 4m/3</v>
          </cell>
          <cell r="H53" t="str">
            <v>Van 220 C 1.9D</v>
          </cell>
          <cell r="I53" t="str">
            <v>220C Standard 800KG</v>
          </cell>
          <cell r="J53" t="str">
            <v>230C 2.0 HDI</v>
          </cell>
          <cell r="K53" t="str">
            <v>1.9D Standaard</v>
          </cell>
          <cell r="L53" t="str">
            <v>1.9D 815</v>
          </cell>
          <cell r="M53" t="str">
            <v>?</v>
          </cell>
          <cell r="N53" t="str">
            <v>230C 2,0 HDI</v>
          </cell>
          <cell r="O53" t="str">
            <v>1.9 D</v>
          </cell>
        </row>
        <row r="54">
          <cell r="B54" t="str">
            <v>Traffic</v>
          </cell>
          <cell r="C54" t="str">
            <v>L1H1 27 DCI</v>
          </cell>
          <cell r="D54" t="str">
            <v>?</v>
          </cell>
          <cell r="E54" t="str">
            <v>1.9 Dci swb</v>
          </cell>
          <cell r="F54" t="str">
            <v>?</v>
          </cell>
          <cell r="G54" t="str">
            <v>?</v>
          </cell>
          <cell r="H54" t="str">
            <v>?</v>
          </cell>
          <cell r="I54" t="str">
            <v>L1H1 1.9 DCI 82CH</v>
          </cell>
          <cell r="J54" t="str">
            <v>?</v>
          </cell>
          <cell r="K54" t="str">
            <v>Trafic Bestel L1H1 1000 KG 1.9Dci 80</v>
          </cell>
          <cell r="L54" t="str">
            <v>?</v>
          </cell>
          <cell r="M54" t="str">
            <v>?</v>
          </cell>
          <cell r="N54" t="str">
            <v>L1H1 1,9 DCI</v>
          </cell>
          <cell r="O54" t="str">
            <v>1.9 Dci 82 SL27 SWB</v>
          </cell>
        </row>
        <row r="55">
          <cell r="B55" t="str">
            <v>Vivaro</v>
          </cell>
          <cell r="C55" t="str">
            <v>27 L1H1 1,9 DI</v>
          </cell>
          <cell r="D55" t="str">
            <v>1.9 Di</v>
          </cell>
          <cell r="E55" t="str">
            <v>1.9 Di swb</v>
          </cell>
          <cell r="F55" t="str">
            <v>?</v>
          </cell>
          <cell r="G55" t="str">
            <v>?</v>
          </cell>
          <cell r="H55" t="str">
            <v>?</v>
          </cell>
          <cell r="I55" t="str">
            <v>C1 1.9DI</v>
          </cell>
          <cell r="J55" t="str">
            <v>?</v>
          </cell>
          <cell r="K55" t="str">
            <v>Panel Van L1H1 1.9DI 2700 KG</v>
          </cell>
          <cell r="L55" t="str">
            <v>?</v>
          </cell>
          <cell r="M55" t="str">
            <v>?</v>
          </cell>
          <cell r="N55" t="str">
            <v>1,9 DTI</v>
          </cell>
          <cell r="O55" t="str">
            <v>1.9 Di SWB</v>
          </cell>
        </row>
        <row r="56">
          <cell r="B56" t="str">
            <v>Transporter</v>
          </cell>
          <cell r="C56" t="str">
            <v>1,9 TD</v>
          </cell>
          <cell r="D56" t="str">
            <v>T4 Swissprofi TD</v>
          </cell>
          <cell r="E56" t="str">
            <v>?</v>
          </cell>
          <cell r="F56" t="str">
            <v>2.5 TDI</v>
          </cell>
          <cell r="G56" t="str">
            <v>Industrial 1,9 TD Furgón 2920 E/E 5,4 M/3</v>
          </cell>
          <cell r="H56" t="str">
            <v>1.9TD Firstline</v>
          </cell>
          <cell r="I56" t="str">
            <v>TDI 102 Court Tolé C</v>
          </cell>
          <cell r="J56" t="str">
            <v>1.9 TD</v>
          </cell>
          <cell r="K56" t="str">
            <v>T4 D1.9 50KW Gesl. WB 2920</v>
          </cell>
          <cell r="L56" t="str">
            <v>1000 2.5tD swb</v>
          </cell>
          <cell r="M56" t="str">
            <v>?</v>
          </cell>
          <cell r="N56" t="str">
            <v>Skåp 2,5 TDI</v>
          </cell>
          <cell r="O56" t="str">
            <v>1200 1.9TD P/Van</v>
          </cell>
        </row>
        <row r="57">
          <cell r="B57" t="str">
            <v>Daily</v>
          </cell>
          <cell r="C57" t="str">
            <v>29L9V H1</v>
          </cell>
          <cell r="D57" t="str">
            <v>?</v>
          </cell>
          <cell r="E57" t="str">
            <v>?</v>
          </cell>
          <cell r="F57" t="str">
            <v>29L9</v>
          </cell>
          <cell r="G57" t="str">
            <v>?</v>
          </cell>
          <cell r="H57" t="str">
            <v>?</v>
          </cell>
          <cell r="I57" t="str">
            <v>29L9 V7 D</v>
          </cell>
          <cell r="J57" t="str">
            <v>29L9 2.8 TD</v>
          </cell>
          <cell r="K57" t="str">
            <v>29L11V Bestel 3200 KG/WB 300</v>
          </cell>
          <cell r="L57" t="str">
            <v>?</v>
          </cell>
          <cell r="M57" t="str">
            <v>?</v>
          </cell>
          <cell r="N57" t="str">
            <v>City Skåp 0,9</v>
          </cell>
          <cell r="O57" t="str">
            <v>29L9V 2.8TD 3000</v>
          </cell>
        </row>
        <row r="58">
          <cell r="B58" t="str">
            <v xml:space="preserve">Sprinter </v>
          </cell>
          <cell r="C58" t="str">
            <v>208 CDI swb HR</v>
          </cell>
          <cell r="D58" t="str">
            <v>208 CDI swb HR</v>
          </cell>
          <cell r="E58" t="str">
            <v>208 CDI swb HR</v>
          </cell>
          <cell r="F58" t="str">
            <v>208 CDI swb HR</v>
          </cell>
          <cell r="G58" t="str">
            <v>208 CDI swb HR</v>
          </cell>
          <cell r="H58" t="str">
            <v>208 CDI swb HR</v>
          </cell>
          <cell r="I58" t="str">
            <v>208 CDI swb HR</v>
          </cell>
          <cell r="J58" t="str">
            <v>208 CDI swb HR</v>
          </cell>
          <cell r="K58" t="str">
            <v>208 CDI swb HR</v>
          </cell>
          <cell r="L58" t="str">
            <v>208 CDI swb HR</v>
          </cell>
          <cell r="M58" t="str">
            <v>208 CDI swb HR</v>
          </cell>
          <cell r="N58" t="str">
            <v>208 CDI swb HR</v>
          </cell>
          <cell r="O58" t="str">
            <v>208 CDI swb HR</v>
          </cell>
        </row>
        <row r="63">
          <cell r="B63" t="str">
            <v>Jumper</v>
          </cell>
          <cell r="C63" t="str">
            <v>31 CH 2,5 D</v>
          </cell>
          <cell r="D63" t="str">
            <v>2.8 Hdi 31M</v>
          </cell>
          <cell r="E63" t="str">
            <v>(Relay) 2.5D swb h/r</v>
          </cell>
          <cell r="F63" t="str">
            <v>32 2.5 D MH</v>
          </cell>
          <cell r="G63" t="str">
            <v>?</v>
          </cell>
          <cell r="H63" t="str">
            <v>3.2MH 2,8 Hdi</v>
          </cell>
          <cell r="I63" t="str">
            <v>27C 2.5D Empt 2.85</v>
          </cell>
          <cell r="J63" t="str">
            <v>furgone 2.5 D</v>
          </cell>
          <cell r="K63" t="str">
            <v>Bestel 2.5D 27C WB 285</v>
          </cell>
          <cell r="L63" t="str">
            <v>1,9Td</v>
          </cell>
          <cell r="M63" t="str">
            <v>?</v>
          </cell>
          <cell r="N63" t="str">
            <v>31M 2,5TDI</v>
          </cell>
          <cell r="O63" t="str">
            <v>Relay 2.5D MWB H/R</v>
          </cell>
        </row>
        <row r="64">
          <cell r="B64" t="str">
            <v>Ducato</v>
          </cell>
          <cell r="C64" t="str">
            <v>1000 1,9 TD</v>
          </cell>
          <cell r="D64" t="str">
            <v>Fiat 10 320</v>
          </cell>
          <cell r="E64" t="str">
            <v>?</v>
          </cell>
          <cell r="F64" t="str">
            <v>14 2.8 TD</v>
          </cell>
          <cell r="G64" t="str">
            <v>?</v>
          </cell>
          <cell r="H64" t="str">
            <v>1.9 TD 10 Van</v>
          </cell>
          <cell r="I64" t="str">
            <v>10 M1A 1.9TD</v>
          </cell>
          <cell r="J64" t="str">
            <v>10 1.9 TD</v>
          </cell>
          <cell r="K64" t="str">
            <v>10 Bestel 1.9D WB 285</v>
          </cell>
          <cell r="L64" t="str">
            <v>Van 2.5 Tdi</v>
          </cell>
          <cell r="M64" t="str">
            <v>?</v>
          </cell>
          <cell r="N64" t="str">
            <v>14 2,8 JTD</v>
          </cell>
          <cell r="O64" t="str">
            <v>1000 1.9 TD SWB H/R</v>
          </cell>
        </row>
        <row r="65">
          <cell r="B65" t="str">
            <v>Transit</v>
          </cell>
          <cell r="C65" t="str">
            <v>350 L 2,4 TCI 90pk</v>
          </cell>
          <cell r="D65" t="str">
            <v>350L</v>
          </cell>
          <cell r="E65" t="str">
            <v>350 2.4 Tdi lwb m/r</v>
          </cell>
          <cell r="F65" t="str">
            <v>350 L 90 HK</v>
          </cell>
          <cell r="G65" t="str">
            <v>Industrial Van FT 330M 3300E/E 7,34M/3</v>
          </cell>
          <cell r="H65" t="str">
            <v>FT350L 2.4TDI</v>
          </cell>
          <cell r="I65" t="str">
            <v>350 L TDDI</v>
          </cell>
          <cell r="J65" t="str">
            <v>CC350 2.4 90 td</v>
          </cell>
          <cell r="K65" t="str">
            <v>Bestel 350L 2.4TDDI 66 KW</v>
          </cell>
          <cell r="L65" t="str">
            <v>2.4 Tdi</v>
          </cell>
          <cell r="M65" t="str">
            <v>?</v>
          </cell>
          <cell r="N65" t="str">
            <v>350L 2,4 LWB</v>
          </cell>
          <cell r="O65" t="str">
            <v>350 2.4 Tdi LWB M/R</v>
          </cell>
        </row>
        <row r="66">
          <cell r="B66" t="str">
            <v>Sprinter</v>
          </cell>
          <cell r="C66" t="str">
            <v>311 D CDI</v>
          </cell>
          <cell r="D66" t="str">
            <v>311 Cdi 3550</v>
          </cell>
          <cell r="E66" t="str">
            <v>311 CDI mwb 3.5t</v>
          </cell>
          <cell r="F66" t="str">
            <v>311 3550/3500</v>
          </cell>
          <cell r="G66" t="str">
            <v>?</v>
          </cell>
          <cell r="H66" t="str">
            <v>311 CDI mwb 3,5t</v>
          </cell>
          <cell r="I66" t="str">
            <v>311CDI 35N</v>
          </cell>
          <cell r="J66" t="str">
            <v>311 2.2 CDI</v>
          </cell>
          <cell r="K66" t="str">
            <v>Bestel 311 CDI 3500/355</v>
          </cell>
          <cell r="L66" t="str">
            <v>313 CDI 2.1</v>
          </cell>
          <cell r="M66" t="str">
            <v>?</v>
          </cell>
          <cell r="N66" t="str">
            <v>311 CDI</v>
          </cell>
          <cell r="O66" t="str">
            <v>311 Cdi MWB 3.5t</v>
          </cell>
        </row>
        <row r="67">
          <cell r="B67" t="str">
            <v>Boxer</v>
          </cell>
          <cell r="C67" t="str">
            <v>320 MH</v>
          </cell>
          <cell r="D67" t="str">
            <v>Peugeot 320M 2.8 Hdi</v>
          </cell>
          <cell r="E67" t="str">
            <v>320M 2.5D swb h/r</v>
          </cell>
          <cell r="F67" t="str">
            <v>320 M D</v>
          </cell>
          <cell r="G67" t="str">
            <v>Industrial Furgón 2,5D 320 M Cerrado 9M/3</v>
          </cell>
          <cell r="H67" t="str">
            <v>320M 2,8Hdi</v>
          </cell>
          <cell r="I67" t="str">
            <v>320M 2.5D Empt 3.20</v>
          </cell>
          <cell r="J67" t="str">
            <v>320M 2.5 D</v>
          </cell>
          <cell r="K67" t="str">
            <v>Bestel 2.5D 320MH WB320 Verhoogd</v>
          </cell>
          <cell r="L67" t="str">
            <v>320M 1.9D swb</v>
          </cell>
          <cell r="M67" t="str">
            <v>?</v>
          </cell>
          <cell r="N67" t="str">
            <v>320M 2,8HDI</v>
          </cell>
          <cell r="O67" t="str">
            <v>320M 2.5D SWB H/R</v>
          </cell>
        </row>
        <row r="68">
          <cell r="B68" t="str">
            <v>Master</v>
          </cell>
          <cell r="C68" t="str">
            <v>33 DCI L1H2</v>
          </cell>
          <cell r="D68" t="str">
            <v>3.3t 2.2dCi swb m/r</v>
          </cell>
          <cell r="E68" t="str">
            <v>3.3t 2.2dCi swb m/r</v>
          </cell>
          <cell r="F68" t="str">
            <v>3.3t 2.2dCi swb m/r</v>
          </cell>
          <cell r="G68" t="str">
            <v>?</v>
          </cell>
          <cell r="H68" t="str">
            <v>?</v>
          </cell>
          <cell r="I68" t="str">
            <v>L1H1 3T3 2.2 DCI</v>
          </cell>
          <cell r="J68" t="str">
            <v>FUR T33 2.2 DCI</v>
          </cell>
          <cell r="K68" t="str">
            <v>Bestel T33 L1H1 2.2DCI</v>
          </cell>
          <cell r="L68" t="str">
            <v>3,5t 2.2 dCi swb l/r (mwb/m/r)</v>
          </cell>
          <cell r="M68" t="str">
            <v>?</v>
          </cell>
          <cell r="N68" t="str">
            <v>3,3T L1H2 2.2 DCI</v>
          </cell>
          <cell r="O68" t="str">
            <v>3.3t 2.2Dci SWB M/R</v>
          </cell>
        </row>
        <row r="69">
          <cell r="B69" t="str">
            <v>Movano</v>
          </cell>
          <cell r="C69" t="str">
            <v>33 L1H2 2,2 DTI</v>
          </cell>
          <cell r="D69" t="str">
            <v>Opel 2.2 Dti</v>
          </cell>
          <cell r="E69" t="str">
            <v>3.3t 2.2DTi swb m/r</v>
          </cell>
          <cell r="F69" t="str">
            <v>?</v>
          </cell>
          <cell r="G69" t="str">
            <v>?</v>
          </cell>
          <cell r="H69" t="str">
            <v>?</v>
          </cell>
          <cell r="I69" t="str">
            <v>C1F3300 2.5D</v>
          </cell>
          <cell r="J69" t="str">
            <v>2.2 DTI</v>
          </cell>
          <cell r="K69" t="str">
            <v>Bestel 2.8TD L1H2 3300 KG</v>
          </cell>
          <cell r="L69" t="str">
            <v>?</v>
          </cell>
          <cell r="M69" t="str">
            <v>?</v>
          </cell>
          <cell r="N69" t="str">
            <v>3,3T L1H2 2,2DTI</v>
          </cell>
          <cell r="O69" t="str">
            <v>3.3t 2.2 Dti SWB M/R</v>
          </cell>
        </row>
        <row r="70">
          <cell r="B70" t="str">
            <v>LT</v>
          </cell>
          <cell r="C70" t="str">
            <v>35 2,5 TDI</v>
          </cell>
          <cell r="D70" t="str">
            <v>VW 35 3550 95 PS Tdi</v>
          </cell>
          <cell r="E70" t="str">
            <v>35 2.5 TDI mwb 109 l/r</v>
          </cell>
          <cell r="F70" t="str">
            <v>35 3550 2.5 Tdi</v>
          </cell>
          <cell r="G70" t="str">
            <v>Industrial -35 Furogn 2,5TDI</v>
          </cell>
          <cell r="H70" t="str">
            <v>35 Tdi 2,5 66kw 3,5/30</v>
          </cell>
          <cell r="I70" t="str">
            <v>35 3550 TDI</v>
          </cell>
          <cell r="J70" t="str">
            <v>35 FUR 2.5 TDI</v>
          </cell>
          <cell r="K70" t="str">
            <v>35A Bestel 2.5TDI 80 KW WB 3550</v>
          </cell>
          <cell r="L70" t="str">
            <v>35 2.5 TDI mwb 109 l/r</v>
          </cell>
          <cell r="M70" t="str">
            <v>?</v>
          </cell>
          <cell r="N70" t="str">
            <v>35 2,5TDI</v>
          </cell>
          <cell r="O70" t="str">
            <v>35 2.5 Tdi MWB 109 L/R</v>
          </cell>
        </row>
        <row r="71">
          <cell r="B71" t="str">
            <v>Daily</v>
          </cell>
          <cell r="C71" t="str">
            <v>35 S 11 V 3000 H2</v>
          </cell>
          <cell r="D71" t="str">
            <v>City Truck 11B swb m/r</v>
          </cell>
          <cell r="E71" t="str">
            <v>City Truck 11B swb m/r</v>
          </cell>
          <cell r="F71" t="str">
            <v>29L11</v>
          </cell>
          <cell r="G71" t="str">
            <v>?</v>
          </cell>
          <cell r="H71" t="str">
            <v>?</v>
          </cell>
          <cell r="I71" t="str">
            <v>35S11 V10 TD</v>
          </cell>
          <cell r="J71" t="str">
            <v>35S11V 2.8 TD</v>
          </cell>
          <cell r="K71" t="str">
            <v>35C 11V Bestel</v>
          </cell>
          <cell r="L71" t="str">
            <v>?</v>
          </cell>
          <cell r="M71" t="str">
            <v>?</v>
          </cell>
          <cell r="N71" t="str">
            <v>City Skåp 0,11</v>
          </cell>
          <cell r="O71" t="str">
            <v>35S11V 2.8TD 3000L M/R</v>
          </cell>
        </row>
        <row r="77">
          <cell r="B77" t="str">
            <v>Xsara</v>
          </cell>
          <cell r="C77" t="str">
            <v>2.0 Hdi</v>
          </cell>
          <cell r="D77" t="str">
            <v>2.0 Hdi</v>
          </cell>
          <cell r="E77" t="str">
            <v>2.0 Hdi</v>
          </cell>
          <cell r="F77" t="str">
            <v>2.0 Hdi</v>
          </cell>
          <cell r="G77" t="str">
            <v>2.0 Hdi</v>
          </cell>
          <cell r="H77" t="str">
            <v>2.0 Hdi</v>
          </cell>
          <cell r="I77" t="str">
            <v>2.0 Hdi</v>
          </cell>
          <cell r="J77" t="str">
            <v>2.0 Hdi</v>
          </cell>
          <cell r="K77" t="str">
            <v>2.0 Hdi</v>
          </cell>
          <cell r="L77" t="str">
            <v>2.0 Hdi</v>
          </cell>
          <cell r="M77" t="str">
            <v>2.0 Hdi</v>
          </cell>
          <cell r="N77" t="str">
            <v>2.0 Hdi</v>
          </cell>
          <cell r="O77" t="str">
            <v>2.0 Hdi</v>
          </cell>
        </row>
        <row r="78">
          <cell r="B78" t="str">
            <v>Brava</v>
          </cell>
          <cell r="C78" t="str">
            <v>1.9 JTD</v>
          </cell>
          <cell r="D78" t="str">
            <v>1.9 JTD</v>
          </cell>
          <cell r="E78" t="str">
            <v>1.9 JTD</v>
          </cell>
          <cell r="F78" t="str">
            <v>1.9 JTD</v>
          </cell>
          <cell r="G78" t="str">
            <v>1.9 JTD</v>
          </cell>
          <cell r="H78" t="str">
            <v>1.9 JTD</v>
          </cell>
          <cell r="I78" t="str">
            <v>1.9 JTD</v>
          </cell>
          <cell r="J78" t="str">
            <v>1.9 JTD</v>
          </cell>
          <cell r="K78" t="str">
            <v>1.9 JTD</v>
          </cell>
          <cell r="L78" t="str">
            <v>1.9 JTD</v>
          </cell>
          <cell r="M78" t="str">
            <v>1.9 JTD</v>
          </cell>
          <cell r="N78" t="str">
            <v>1.9 JTD</v>
          </cell>
          <cell r="O78" t="str">
            <v>1.9 JTD</v>
          </cell>
        </row>
        <row r="79">
          <cell r="B79" t="str">
            <v>Focus</v>
          </cell>
          <cell r="C79" t="str">
            <v>1.8 Tddi</v>
          </cell>
          <cell r="D79" t="str">
            <v>1.8 Tddi</v>
          </cell>
          <cell r="E79" t="str">
            <v>1.8 Tddi</v>
          </cell>
          <cell r="F79" t="str">
            <v>1.8 Tddi</v>
          </cell>
          <cell r="G79" t="str">
            <v>1.8 Tddi</v>
          </cell>
          <cell r="H79" t="str">
            <v>1.8 Tddi</v>
          </cell>
          <cell r="I79" t="str">
            <v>1.8 Tddi</v>
          </cell>
          <cell r="J79" t="str">
            <v>1.8 Tddi</v>
          </cell>
          <cell r="K79" t="str">
            <v>1.8 Tddi</v>
          </cell>
          <cell r="L79" t="str">
            <v>1.8 Tddi</v>
          </cell>
          <cell r="M79" t="str">
            <v>1.8 Tddi</v>
          </cell>
          <cell r="N79" t="str">
            <v>1.8 Tddi</v>
          </cell>
          <cell r="O79" t="str">
            <v>1.8 Tddi</v>
          </cell>
        </row>
        <row r="80">
          <cell r="B80" t="str">
            <v>n.a</v>
          </cell>
          <cell r="C80" t="str">
            <v>n.a</v>
          </cell>
          <cell r="D80" t="str">
            <v>n.a</v>
          </cell>
          <cell r="E80" t="str">
            <v>n.a</v>
          </cell>
          <cell r="F80" t="str">
            <v>n.a</v>
          </cell>
          <cell r="G80" t="str">
            <v>n.a</v>
          </cell>
          <cell r="H80" t="str">
            <v>n.a</v>
          </cell>
          <cell r="I80" t="str">
            <v>n.a</v>
          </cell>
          <cell r="J80" t="str">
            <v>n.a</v>
          </cell>
          <cell r="K80" t="str">
            <v>n.a</v>
          </cell>
          <cell r="L80" t="str">
            <v>n.a</v>
          </cell>
          <cell r="M80" t="str">
            <v>n.a</v>
          </cell>
          <cell r="N80" t="str">
            <v>n.a</v>
          </cell>
          <cell r="O80" t="str">
            <v>n.a</v>
          </cell>
        </row>
        <row r="81">
          <cell r="B81" t="str">
            <v>306</v>
          </cell>
          <cell r="C81" t="str">
            <v>2.0 Hdi</v>
          </cell>
          <cell r="D81" t="str">
            <v>2.0 Hdi</v>
          </cell>
          <cell r="E81" t="str">
            <v>2.0 Hdi</v>
          </cell>
          <cell r="F81" t="str">
            <v>2.0 Hdi</v>
          </cell>
          <cell r="G81" t="str">
            <v>2.0 Hdi</v>
          </cell>
          <cell r="H81" t="str">
            <v>2.0 Hdi</v>
          </cell>
          <cell r="I81" t="str">
            <v>2.0 Hdi</v>
          </cell>
          <cell r="J81" t="str">
            <v>2.0 Hdi</v>
          </cell>
          <cell r="K81" t="str">
            <v>2.0 Hdi</v>
          </cell>
          <cell r="L81" t="str">
            <v>2.0 Hdi</v>
          </cell>
          <cell r="M81" t="str">
            <v>2.0 Hdi</v>
          </cell>
          <cell r="N81" t="str">
            <v>2.0 Hdi</v>
          </cell>
          <cell r="O81" t="str">
            <v>2.0 Hdi</v>
          </cell>
        </row>
        <row r="82">
          <cell r="B82" t="str">
            <v>Megane</v>
          </cell>
          <cell r="C82" t="str">
            <v>1.9 dti</v>
          </cell>
          <cell r="D82" t="str">
            <v>1.9 dti</v>
          </cell>
          <cell r="E82" t="str">
            <v>1.9 dti</v>
          </cell>
          <cell r="F82" t="str">
            <v>1.9 dti</v>
          </cell>
          <cell r="G82" t="str">
            <v>1.9 dti</v>
          </cell>
          <cell r="H82" t="str">
            <v>1.9 dti</v>
          </cell>
          <cell r="I82" t="str">
            <v>1.9 dti</v>
          </cell>
          <cell r="J82" t="str">
            <v>1.9 dti</v>
          </cell>
          <cell r="K82" t="str">
            <v>1.9 dti</v>
          </cell>
          <cell r="L82" t="str">
            <v>1.9 dti</v>
          </cell>
          <cell r="M82" t="str">
            <v>1.9 dti</v>
          </cell>
          <cell r="N82" t="str">
            <v>1.9 dti</v>
          </cell>
          <cell r="O82" t="str">
            <v>1.9 dti</v>
          </cell>
        </row>
        <row r="83">
          <cell r="B83" t="str">
            <v>Astra II</v>
          </cell>
          <cell r="C83" t="str">
            <v>2.0 Dti</v>
          </cell>
          <cell r="D83" t="str">
            <v>2.0 Dti</v>
          </cell>
          <cell r="E83" t="str">
            <v>2.0 Dti</v>
          </cell>
          <cell r="F83" t="str">
            <v>2.0 Dti</v>
          </cell>
          <cell r="G83" t="str">
            <v>2.0 Dti</v>
          </cell>
          <cell r="H83" t="str">
            <v>2.0 Dti</v>
          </cell>
          <cell r="I83" t="str">
            <v>2.0 Dti</v>
          </cell>
          <cell r="J83" t="str">
            <v>2.0 Dti</v>
          </cell>
          <cell r="K83" t="str">
            <v>2.0 Dti</v>
          </cell>
          <cell r="L83" t="str">
            <v>2.0 Dti</v>
          </cell>
          <cell r="M83" t="str">
            <v>2.0 Dti</v>
          </cell>
          <cell r="N83" t="str">
            <v>2.0 Dti</v>
          </cell>
          <cell r="O83" t="str">
            <v>2.0 Dti</v>
          </cell>
        </row>
        <row r="84">
          <cell r="B84" t="str">
            <v xml:space="preserve">Golf </v>
          </cell>
          <cell r="C84" t="str">
            <v>1.9 Tdi</v>
          </cell>
          <cell r="D84" t="str">
            <v>1.9 Tdi</v>
          </cell>
          <cell r="E84" t="str">
            <v>1.9 Tdi</v>
          </cell>
          <cell r="F84" t="str">
            <v>1.9 Tdi</v>
          </cell>
          <cell r="G84" t="str">
            <v>1.9 Tdi</v>
          </cell>
          <cell r="H84" t="str">
            <v>1.9 Tdi</v>
          </cell>
          <cell r="I84" t="str">
            <v>1.9 Tdi</v>
          </cell>
          <cell r="J84" t="str">
            <v>1.9 Tdi</v>
          </cell>
          <cell r="K84" t="str">
            <v>1.9 Tdi</v>
          </cell>
          <cell r="L84" t="str">
            <v>1.9 Tdi</v>
          </cell>
          <cell r="M84" t="str">
            <v>1.9 Tdi</v>
          </cell>
          <cell r="N84" t="str">
            <v>1.9 Tdi</v>
          </cell>
          <cell r="O84" t="str">
            <v>1.9 Tdi</v>
          </cell>
        </row>
        <row r="85">
          <cell r="B85" t="str">
            <v>n.a</v>
          </cell>
          <cell r="C85" t="str">
            <v>n.a</v>
          </cell>
          <cell r="D85" t="str">
            <v>n.a</v>
          </cell>
          <cell r="E85" t="str">
            <v>n.a</v>
          </cell>
          <cell r="F85" t="str">
            <v>n.a</v>
          </cell>
          <cell r="G85" t="str">
            <v>n.a</v>
          </cell>
          <cell r="H85" t="str">
            <v>n.a</v>
          </cell>
          <cell r="I85" t="str">
            <v>n.a</v>
          </cell>
          <cell r="J85" t="str">
            <v>n.a</v>
          </cell>
          <cell r="K85" t="str">
            <v>n.a</v>
          </cell>
          <cell r="L85" t="str">
            <v>n.a</v>
          </cell>
          <cell r="M85" t="str">
            <v>n.a</v>
          </cell>
          <cell r="N85" t="str">
            <v>n.a</v>
          </cell>
          <cell r="O85" t="str">
            <v>n.a</v>
          </cell>
        </row>
        <row r="91">
          <cell r="B91" t="str">
            <v>Xantia</v>
          </cell>
          <cell r="C91" t="str">
            <v>2.0 Hdi</v>
          </cell>
          <cell r="D91" t="str">
            <v>2.0 Hdi</v>
          </cell>
          <cell r="E91" t="str">
            <v>2.0 Hdi</v>
          </cell>
          <cell r="F91" t="str">
            <v>2.0 Hdi</v>
          </cell>
          <cell r="G91" t="str">
            <v>2.0 Hdi</v>
          </cell>
          <cell r="H91" t="str">
            <v>2.0 Hdi</v>
          </cell>
          <cell r="I91" t="str">
            <v>2.0 Hdi</v>
          </cell>
          <cell r="J91" t="str">
            <v>2.0 Hdi</v>
          </cell>
          <cell r="K91" t="str">
            <v>2.0 Hdi</v>
          </cell>
          <cell r="L91" t="str">
            <v>2.0 Hdi</v>
          </cell>
          <cell r="M91" t="str">
            <v>2.0 Hdi</v>
          </cell>
          <cell r="N91" t="str">
            <v>2.0 Hdi</v>
          </cell>
          <cell r="O91" t="str">
            <v>2.0 Hdi</v>
          </cell>
        </row>
        <row r="92">
          <cell r="B92" t="str">
            <v>Marea</v>
          </cell>
          <cell r="C92" t="str">
            <v>1.9 JTD</v>
          </cell>
          <cell r="D92" t="str">
            <v>1.9 JTD</v>
          </cell>
          <cell r="E92" t="str">
            <v>1.9 JTD</v>
          </cell>
          <cell r="F92" t="str">
            <v>1.9 JTD</v>
          </cell>
          <cell r="G92" t="str">
            <v>1.9 JTD</v>
          </cell>
          <cell r="H92" t="str">
            <v>1.9 JTD</v>
          </cell>
          <cell r="I92" t="str">
            <v>1.9 JTD</v>
          </cell>
          <cell r="J92" t="str">
            <v>1.9 JTD</v>
          </cell>
          <cell r="K92" t="str">
            <v>1.9 JTD</v>
          </cell>
          <cell r="L92" t="str">
            <v>1.9 JTD</v>
          </cell>
          <cell r="M92" t="str">
            <v>1.9 JTD</v>
          </cell>
          <cell r="N92" t="str">
            <v>1.9 JTD</v>
          </cell>
          <cell r="O92" t="str">
            <v>1.9 JTD</v>
          </cell>
        </row>
        <row r="93">
          <cell r="B93" t="str">
            <v>Mondeo</v>
          </cell>
          <cell r="C93" t="str">
            <v>2.0 DI</v>
          </cell>
          <cell r="D93" t="str">
            <v>2.0 DI</v>
          </cell>
          <cell r="E93" t="str">
            <v>2.0 DI</v>
          </cell>
          <cell r="F93" t="str">
            <v>2.0 DI</v>
          </cell>
          <cell r="G93" t="str">
            <v>2.0 DI</v>
          </cell>
          <cell r="H93" t="str">
            <v>2.0 DI</v>
          </cell>
          <cell r="I93" t="str">
            <v>2.0 DI</v>
          </cell>
          <cell r="J93" t="str">
            <v>2.0 DI</v>
          </cell>
          <cell r="K93" t="str">
            <v>2.0 DI</v>
          </cell>
          <cell r="L93" t="str">
            <v>2.0 DI</v>
          </cell>
          <cell r="M93" t="str">
            <v>2.0 DI</v>
          </cell>
          <cell r="N93" t="str">
            <v>2.0 DI</v>
          </cell>
          <cell r="O93" t="str">
            <v>2.0 DI</v>
          </cell>
        </row>
        <row r="94">
          <cell r="B94" t="str">
            <v>n.a</v>
          </cell>
          <cell r="C94" t="str">
            <v>n.a.</v>
          </cell>
          <cell r="D94" t="str">
            <v>n.a.</v>
          </cell>
          <cell r="E94" t="str">
            <v>n.a.</v>
          </cell>
          <cell r="F94" t="str">
            <v>n.a.</v>
          </cell>
          <cell r="G94" t="str">
            <v>n.a.</v>
          </cell>
          <cell r="H94" t="str">
            <v>n.a.</v>
          </cell>
          <cell r="I94" t="str">
            <v>n.a.</v>
          </cell>
          <cell r="J94" t="str">
            <v>n.a.</v>
          </cell>
          <cell r="K94" t="str">
            <v>n.a.</v>
          </cell>
          <cell r="L94" t="str">
            <v>n.a.</v>
          </cell>
          <cell r="M94" t="str">
            <v>n.a.</v>
          </cell>
          <cell r="N94" t="str">
            <v>n.a.</v>
          </cell>
          <cell r="O94" t="str">
            <v>n.a.</v>
          </cell>
        </row>
        <row r="95">
          <cell r="B95" t="str">
            <v>406</v>
          </cell>
          <cell r="C95" t="str">
            <v>2.0 Hdi</v>
          </cell>
          <cell r="D95" t="str">
            <v>2.0 Hdi</v>
          </cell>
          <cell r="E95" t="str">
            <v>2.0 Hdi</v>
          </cell>
          <cell r="F95" t="str">
            <v>2.0 Hdi</v>
          </cell>
          <cell r="G95" t="str">
            <v>2.0 Hdi</v>
          </cell>
          <cell r="H95" t="str">
            <v>2.0 Hdi</v>
          </cell>
          <cell r="I95" t="str">
            <v>2.0 Hdi</v>
          </cell>
          <cell r="J95" t="str">
            <v>2.0 Hdi</v>
          </cell>
          <cell r="K95" t="str">
            <v>2.0 Hdi</v>
          </cell>
          <cell r="L95" t="str">
            <v>2.0 Hdi</v>
          </cell>
          <cell r="M95" t="str">
            <v>2.0 Hdi</v>
          </cell>
          <cell r="N95" t="str">
            <v>2.0 Hdi</v>
          </cell>
          <cell r="O95" t="str">
            <v>2.0 Hdi</v>
          </cell>
        </row>
        <row r="96">
          <cell r="B96" t="str">
            <v>Laguna</v>
          </cell>
          <cell r="C96" t="str">
            <v>1.9 dci</v>
          </cell>
          <cell r="D96" t="str">
            <v>1.9 dci</v>
          </cell>
          <cell r="E96" t="str">
            <v>1.9 dci</v>
          </cell>
          <cell r="F96" t="str">
            <v>1.9 dci</v>
          </cell>
          <cell r="G96" t="str">
            <v>1.9 dci</v>
          </cell>
          <cell r="H96" t="str">
            <v>1.9 dci</v>
          </cell>
          <cell r="I96" t="str">
            <v>1.9 dci</v>
          </cell>
          <cell r="J96" t="str">
            <v>1.9 dci</v>
          </cell>
          <cell r="K96" t="str">
            <v>1.9 dci</v>
          </cell>
          <cell r="L96" t="str">
            <v>1.9 dci</v>
          </cell>
          <cell r="M96" t="str">
            <v>1.9 dci</v>
          </cell>
          <cell r="N96" t="str">
            <v>1.9 dci</v>
          </cell>
          <cell r="O96" t="str">
            <v>1.9 dci</v>
          </cell>
        </row>
        <row r="97">
          <cell r="B97" t="str">
            <v>Vectra</v>
          </cell>
          <cell r="C97" t="str">
            <v>2.0 dti</v>
          </cell>
          <cell r="D97" t="str">
            <v>2.0 dti</v>
          </cell>
          <cell r="E97" t="str">
            <v>2.0 dti</v>
          </cell>
          <cell r="F97" t="str">
            <v>2.0 dti</v>
          </cell>
          <cell r="G97" t="str">
            <v>2.0 dti</v>
          </cell>
          <cell r="H97" t="str">
            <v>2.0 dti</v>
          </cell>
          <cell r="I97" t="str">
            <v>2.0 dti</v>
          </cell>
          <cell r="J97" t="str">
            <v>2.0 dti</v>
          </cell>
          <cell r="K97" t="str">
            <v>2.0 dti</v>
          </cell>
          <cell r="L97" t="str">
            <v>2.0 dti</v>
          </cell>
          <cell r="M97" t="str">
            <v>2.0 dti</v>
          </cell>
          <cell r="N97" t="str">
            <v>2.0 dti</v>
          </cell>
          <cell r="O97" t="str">
            <v>2.0 dti</v>
          </cell>
        </row>
        <row r="98">
          <cell r="B98" t="str">
            <v>Passat</v>
          </cell>
          <cell r="C98" t="str">
            <v>1.9Tdi</v>
          </cell>
          <cell r="D98" t="str">
            <v>1.9Tdi</v>
          </cell>
          <cell r="E98" t="str">
            <v>1.9Tdi</v>
          </cell>
          <cell r="F98" t="str">
            <v>1.9Tdi</v>
          </cell>
          <cell r="G98" t="str">
            <v>1.9Tdi</v>
          </cell>
          <cell r="H98" t="str">
            <v>1.9Tdi</v>
          </cell>
          <cell r="I98" t="str">
            <v>1.9Tdi</v>
          </cell>
          <cell r="J98" t="str">
            <v>1.9Tdi</v>
          </cell>
          <cell r="K98" t="str">
            <v>1.9Tdi</v>
          </cell>
          <cell r="L98" t="str">
            <v>1.9Tdi</v>
          </cell>
          <cell r="M98" t="str">
            <v>1.9Tdi</v>
          </cell>
          <cell r="N98" t="str">
            <v>1.9Tdi</v>
          </cell>
          <cell r="O98" t="str">
            <v>1.9Tdi</v>
          </cell>
        </row>
        <row r="99">
          <cell r="B99" t="str">
            <v>n.a</v>
          </cell>
          <cell r="C99" t="str">
            <v>n.a.</v>
          </cell>
          <cell r="D99" t="str">
            <v>n.a.</v>
          </cell>
          <cell r="E99" t="str">
            <v>n.a.</v>
          </cell>
          <cell r="F99" t="str">
            <v>n.a.</v>
          </cell>
          <cell r="G99" t="str">
            <v>n.a.</v>
          </cell>
          <cell r="H99" t="str">
            <v>n.a.</v>
          </cell>
          <cell r="I99" t="str">
            <v>n.a.</v>
          </cell>
          <cell r="J99" t="str">
            <v>n.a.</v>
          </cell>
          <cell r="K99" t="str">
            <v>n.a.</v>
          </cell>
          <cell r="L99" t="str">
            <v>n.a.</v>
          </cell>
          <cell r="M99" t="str">
            <v>n.a.</v>
          </cell>
          <cell r="N99" t="str">
            <v>n.a.</v>
          </cell>
          <cell r="O99" t="str">
            <v>n.a.</v>
          </cell>
        </row>
      </sheetData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iefing"/>
      <sheetName val="Data Sender-ZS"/>
      <sheetName val="Data CpGRP"/>
      <sheetName val="Planung lt. S+P (keine Eingabe)"/>
      <sheetName val="Planung Brutto bez. "/>
      <sheetName val="Einkaufsvorlagen"/>
      <sheetName val="Hilfstabelle"/>
      <sheetName val="MP NEON 2007"/>
      <sheetName val="DropDown Listen"/>
      <sheetName val="Data_Sender-ZS"/>
      <sheetName val="Data_CpGRP"/>
      <sheetName val="Planung_lt__S+P_(keine_Eingabe)"/>
      <sheetName val="Planung_Brutto_bez__"/>
      <sheetName val="MP_NEON_2007"/>
      <sheetName val="Dropdowns"/>
    </sheetNames>
    <sheetDataSet>
      <sheetData sheetId="0" refreshError="1"/>
      <sheetData sheetId="1"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</sheetData>
      <sheetData sheetId="2">
        <row r="2">
          <cell r="B2" t="str">
            <v>fehlt !</v>
          </cell>
        </row>
        <row r="3">
          <cell r="B3" t="str">
            <v>fehlt !</v>
          </cell>
        </row>
        <row r="4">
          <cell r="B4" t="str">
            <v>fehlt !</v>
          </cell>
        </row>
        <row r="5">
          <cell r="B5" t="str">
            <v>fehlt !</v>
          </cell>
        </row>
        <row r="6">
          <cell r="B6" t="str">
            <v>fehlt !</v>
          </cell>
        </row>
        <row r="10">
          <cell r="B10" t="str">
            <v>fehlt !</v>
          </cell>
        </row>
        <row r="11">
          <cell r="B11" t="str">
            <v>fehlt !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60">
          <cell r="A60" t="str">
            <v>DATEN &amp; FORMAT FEHLEN !</v>
          </cell>
        </row>
        <row r="61">
          <cell r="A61" t="str">
            <v>FORMAT FEHLT !</v>
          </cell>
        </row>
        <row r="62">
          <cell r="A62" t="str">
            <v>DATEN FEHLEN !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fehlt !</v>
          </cell>
        </row>
      </sheetData>
      <sheetData sheetId="10">
        <row r="2">
          <cell r="B2" t="str">
            <v>fehlt !</v>
          </cell>
        </row>
      </sheetData>
      <sheetData sheetId="11"/>
      <sheetData sheetId="12"/>
      <sheetData sheetId="13"/>
      <sheetData sheetId="14">
        <row r="15">
          <cell r="C1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piagn Management List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zione"/>
      <sheetName val="1.SISTEMA DI REPORTING"/>
      <sheetName val="2.TOOLS ANALISI+Altri SERVIZI "/>
      <sheetName val="3.STRUMENTI DI CONTROLLO"/>
      <sheetName val="4.CRUSCOTTO VALORIZZ ECONOMICA"/>
      <sheetName val="5.Team FTE"/>
      <sheetName val="6.Buying TV"/>
      <sheetName val="7.Buying Online"/>
      <sheetName val="Fogli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TV &amp; Magazine Prices"/>
      <sheetName val="TV Quality"/>
      <sheetName val="OOH Prices"/>
      <sheetName val=" Cinema Prices"/>
      <sheetName val="Offline Flexibility"/>
      <sheetName val="VOD"/>
      <sheetName val="Online - Programmatic Trading"/>
      <sheetName val="Adserving Pricing"/>
      <sheetName val="PPC Management"/>
      <sheetName val="Adserving Definitions (FYI)"/>
      <sheetName val="Adserving 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Ebiquity branding">
  <a:themeElements>
    <a:clrScheme name="Custom 1">
      <a:dk1>
        <a:srgbClr val="A1C51E"/>
      </a:dk1>
      <a:lt1>
        <a:srgbClr val="E72271"/>
      </a:lt1>
      <a:dk2>
        <a:srgbClr val="005191"/>
      </a:dk2>
      <a:lt2>
        <a:srgbClr val="009CDE"/>
      </a:lt2>
      <a:accent1>
        <a:srgbClr val="744091"/>
      </a:accent1>
      <a:accent2>
        <a:srgbClr val="3D9536"/>
      </a:accent2>
      <a:accent3>
        <a:srgbClr val="E20717"/>
      </a:accent3>
      <a:accent4>
        <a:srgbClr val="07AD92"/>
      </a:accent4>
      <a:accent5>
        <a:srgbClr val="B71752"/>
      </a:accent5>
      <a:accent6>
        <a:srgbClr val="F9AF17"/>
      </a:accent6>
      <a:hlink>
        <a:srgbClr val="2089A2"/>
      </a:hlink>
      <a:folHlink>
        <a:srgbClr val="B263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3"/>
  <sheetViews>
    <sheetView showGridLines="0" zoomScale="70" zoomScaleNormal="70" zoomScalePageLayoutView="70" workbookViewId="0">
      <selection activeCell="D71" sqref="D71"/>
    </sheetView>
  </sheetViews>
  <sheetFormatPr defaultColWidth="9.140625" defaultRowHeight="12"/>
  <cols>
    <col min="1" max="1" width="9.140625" style="66" customWidth="1"/>
    <col min="2" max="2" width="34.42578125" style="66" customWidth="1"/>
    <col min="3" max="3" width="19.85546875" style="66" customWidth="1"/>
    <col min="4" max="8" width="22" style="66" customWidth="1"/>
    <col min="9" max="12" width="22" style="64" customWidth="1"/>
    <col min="13" max="13" width="31.42578125" style="64" customWidth="1"/>
    <col min="14" max="14" width="20.140625" style="64" customWidth="1"/>
    <col min="15" max="15" width="20.28515625" style="64" customWidth="1"/>
    <col min="16" max="16" width="11.42578125" style="64" customWidth="1"/>
    <col min="17" max="19" width="9.140625" style="64" customWidth="1"/>
    <col min="20" max="20" width="10.42578125" style="64" customWidth="1"/>
    <col min="21" max="21" width="23.85546875" style="64" customWidth="1"/>
    <col min="22" max="22" width="9.140625" style="64" customWidth="1"/>
    <col min="23" max="23" width="11.140625" style="64" customWidth="1"/>
    <col min="24" max="24" width="9.85546875" style="64" customWidth="1"/>
    <col min="25" max="25" width="11.85546875" style="64" customWidth="1"/>
    <col min="26" max="28" width="9.140625" style="64" customWidth="1"/>
    <col min="29" max="29" width="11.42578125" style="64" customWidth="1"/>
    <col min="30" max="30" width="25.140625" style="64" customWidth="1"/>
    <col min="31" max="31" width="9.140625" style="64" customWidth="1"/>
    <col min="32" max="32" width="11.42578125" style="64" customWidth="1"/>
    <col min="33" max="33" width="10" style="64" customWidth="1"/>
    <col min="34" max="34" width="12.42578125" style="64" customWidth="1"/>
    <col min="35" max="37" width="9.140625" style="64" customWidth="1"/>
    <col min="38" max="38" width="10.42578125" style="64" customWidth="1"/>
    <col min="39" max="39" width="23.42578125" style="64" customWidth="1"/>
    <col min="40" max="40" width="9.140625" style="64" customWidth="1"/>
    <col min="41" max="41" width="12" style="64" customWidth="1"/>
    <col min="42" max="42" width="10" style="64" customWidth="1"/>
    <col min="43" max="43" width="12" style="64" customWidth="1"/>
    <col min="44" max="59" width="9.140625" style="64" customWidth="1"/>
    <col min="60" max="16384" width="9.140625" style="66"/>
  </cols>
  <sheetData>
    <row r="1" spans="1:13" s="55" customFormat="1" ht="15">
      <c r="B1" s="56"/>
      <c r="C1" s="57"/>
      <c r="D1" s="57"/>
      <c r="E1" s="56"/>
      <c r="F1" s="56"/>
    </row>
    <row r="2" spans="1:13" s="55" customFormat="1" ht="15.75">
      <c r="B2" s="6" t="str">
        <f>+'Team FTE'!B1</f>
        <v>Proponente</v>
      </c>
      <c r="C2" s="58">
        <f>+'Team FTE'!C1</f>
        <v>0</v>
      </c>
      <c r="D2" s="57"/>
      <c r="E2" s="56"/>
      <c r="F2" s="56"/>
    </row>
    <row r="3" spans="1:13" s="55" customFormat="1" ht="15.75">
      <c r="B3" s="6" t="str">
        <f>+'Team FTE'!B2</f>
        <v>Data Compilazione</v>
      </c>
      <c r="C3" s="58">
        <f>+'Team FTE'!C2</f>
        <v>0</v>
      </c>
      <c r="D3" s="57"/>
      <c r="E3" s="56"/>
      <c r="F3" s="56"/>
    </row>
    <row r="4" spans="1:13" s="55" customFormat="1" ht="9.75" customHeight="1">
      <c r="B4" s="56"/>
      <c r="C4" s="57"/>
      <c r="D4" s="57"/>
      <c r="E4" s="56"/>
      <c r="F4" s="56"/>
    </row>
    <row r="5" spans="1:13" s="55" customFormat="1" ht="15.75">
      <c r="B5" s="79" t="s">
        <v>16</v>
      </c>
      <c r="C5" s="79"/>
      <c r="D5" s="79"/>
      <c r="E5" s="79"/>
      <c r="F5" s="79"/>
      <c r="G5" s="79" t="s">
        <v>15</v>
      </c>
      <c r="H5" s="79"/>
      <c r="I5" s="79"/>
      <c r="J5" s="79"/>
      <c r="K5" s="79"/>
    </row>
    <row r="6" spans="1:13" s="55" customFormat="1" ht="9.75" customHeight="1">
      <c r="B6" s="56"/>
      <c r="C6" s="57"/>
      <c r="D6" s="57"/>
      <c r="E6" s="56"/>
      <c r="F6" s="56"/>
    </row>
    <row r="7" spans="1:13" s="55" customFormat="1" ht="29.45" customHeight="1"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2"/>
    </row>
    <row r="8" spans="1:13" s="64" customFormat="1" ht="15">
      <c r="A8" s="59"/>
      <c r="B8" s="60"/>
      <c r="C8" s="61"/>
      <c r="D8" s="62"/>
      <c r="E8" s="63"/>
      <c r="F8" s="63"/>
      <c r="G8" s="63"/>
      <c r="H8" s="63"/>
      <c r="I8" s="63"/>
      <c r="J8" s="63"/>
      <c r="K8" s="63"/>
      <c r="L8" s="63"/>
      <c r="M8" s="63"/>
    </row>
    <row r="9" spans="1:13" s="64" customFormat="1" ht="15" customHeight="1"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3"/>
    </row>
    <row r="10" spans="1:13" s="64" customFormat="1" ht="12" customHeight="1"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3"/>
    </row>
    <row r="11" spans="1:13" s="64" customFormat="1" ht="12" customHeight="1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3"/>
    </row>
    <row r="12" spans="1:13" s="64" customFormat="1" ht="12" customHeight="1"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3"/>
    </row>
    <row r="13" spans="1:13" s="64" customFormat="1" ht="12" customHeight="1"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3"/>
    </row>
    <row r="14" spans="1:13" s="64" customFormat="1" ht="12" customHeight="1"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3"/>
    </row>
    <row r="15" spans="1:13" s="64" customFormat="1" ht="12" customHeight="1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3"/>
    </row>
    <row r="16" spans="1:13" s="64" customFormat="1" ht="12" customHeight="1"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3"/>
    </row>
    <row r="17" spans="2:13" s="64" customFormat="1" ht="12" customHeight="1"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3"/>
    </row>
    <row r="18" spans="2:13" s="64" customFormat="1" ht="12" customHeight="1"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3"/>
    </row>
    <row r="19" spans="2:13" s="64" customFormat="1" ht="12" customHeight="1"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3"/>
    </row>
    <row r="20" spans="2:13" s="64" customFormat="1" ht="12" customHeight="1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3"/>
    </row>
    <row r="21" spans="2:13" s="64" customFormat="1" ht="12" customHeight="1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3"/>
    </row>
    <row r="22" spans="2:13" s="64" customFormat="1" ht="12" customHeight="1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3"/>
    </row>
    <row r="23" spans="2:13" s="64" customFormat="1" ht="12" customHeight="1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3"/>
    </row>
    <row r="24" spans="2:13" s="64" customFormat="1" ht="12" customHeight="1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3"/>
    </row>
    <row r="25" spans="2:13" s="64" customFormat="1" ht="12" customHeight="1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3"/>
    </row>
    <row r="26" spans="2:13" s="64" customFormat="1" ht="12" customHeight="1"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3"/>
    </row>
    <row r="27" spans="2:13" s="64" customFormat="1" ht="12" customHeight="1"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3"/>
    </row>
    <row r="28" spans="2:13" s="64" customFormat="1" ht="12.75" customHeight="1"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3"/>
    </row>
    <row r="29" spans="2:13" s="64" customFormat="1" ht="12" customHeight="1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3"/>
    </row>
    <row r="30" spans="2:13" s="64" customFormat="1" ht="12" customHeight="1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3"/>
    </row>
    <row r="31" spans="2:13" s="64" customFormat="1" ht="12.75" customHeight="1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3"/>
    </row>
    <row r="32" spans="2:13" s="64" customFormat="1" ht="12.75" customHeight="1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3"/>
    </row>
    <row r="33" spans="2:13" s="64" customFormat="1" ht="12.75" customHeight="1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3"/>
    </row>
    <row r="34" spans="2:13" s="64" customFormat="1" ht="12.75" customHeight="1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3"/>
    </row>
    <row r="35" spans="2:13" s="64" customFormat="1" ht="12.75" customHeight="1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3"/>
    </row>
    <row r="36" spans="2:13" s="64" customFormat="1" ht="12.75" customHeight="1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3"/>
    </row>
    <row r="37" spans="2:13" s="64" customFormat="1" ht="12.75" customHeight="1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3"/>
    </row>
    <row r="38" spans="2:13" s="64" customFormat="1" ht="12.75" customHeight="1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3"/>
    </row>
    <row r="39" spans="2:13" s="64" customFormat="1" ht="12.75" customHeight="1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3"/>
    </row>
    <row r="40" spans="2:13" s="64" customFormat="1" ht="12.75" customHeight="1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3"/>
    </row>
    <row r="41" spans="2:13" s="64" customFormat="1" ht="12.75" customHeight="1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3"/>
    </row>
    <row r="42" spans="2:13" s="64" customFormat="1" ht="12.75" customHeight="1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3"/>
    </row>
    <row r="43" spans="2:13" s="64" customFormat="1" ht="12.75" customHeight="1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3"/>
    </row>
    <row r="44" spans="2:13" s="64" customFormat="1" ht="12.75" customHeight="1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3"/>
    </row>
    <row r="45" spans="2:13" s="64" customFormat="1" ht="12.75" customHeight="1"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3"/>
    </row>
    <row r="46" spans="2:13" s="64" customFormat="1" ht="12.75" customHeight="1"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3"/>
    </row>
    <row r="47" spans="2:13" s="64" customFormat="1" ht="12.75" customHeight="1"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3"/>
    </row>
    <row r="48" spans="2:13" s="64" customFormat="1" ht="12.75" customHeight="1"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3"/>
    </row>
    <row r="49" spans="2:13" s="64" customFormat="1" ht="12.75" customHeight="1"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3"/>
    </row>
    <row r="50" spans="2:13" s="64" customFormat="1" ht="12.75" customHeight="1"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3"/>
    </row>
    <row r="51" spans="2:13" s="64" customFormat="1" ht="12.75" customHeight="1"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3"/>
    </row>
    <row r="52" spans="2:13" s="64" customFormat="1" ht="12.75" customHeight="1"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3"/>
    </row>
    <row r="53" spans="2:13" s="64" customFormat="1" ht="12.75" customHeight="1"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3"/>
    </row>
    <row r="54" spans="2:13" s="64" customFormat="1" ht="12.75" customHeight="1"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3"/>
    </row>
    <row r="55" spans="2:13" s="64" customFormat="1" ht="12.75" customHeight="1"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3"/>
    </row>
    <row r="56" spans="2:13" s="64" customFormat="1" ht="12.75" customHeight="1"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3"/>
    </row>
    <row r="57" spans="2:13" s="64" customFormat="1" ht="12.75" customHeight="1"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3"/>
    </row>
    <row r="58" spans="2:13" s="64" customFormat="1" ht="12.75" customHeight="1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3"/>
    </row>
    <row r="59" spans="2:13" s="64" customFormat="1" ht="12.75" customHeight="1"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3"/>
    </row>
    <row r="60" spans="2:13" s="64" customFormat="1" ht="12.75" customHeight="1"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3"/>
    </row>
    <row r="61" spans="2:13" s="64" customFormat="1" ht="12.75" customHeight="1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3"/>
    </row>
    <row r="62" spans="2:13" s="64" customFormat="1" ht="12.75" customHeight="1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3"/>
    </row>
    <row r="63" spans="2:13" s="64" customFormat="1" ht="12.75" customHeight="1"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3"/>
    </row>
  </sheetData>
  <mergeCells count="3">
    <mergeCell ref="B5:F5"/>
    <mergeCell ref="B7:L7"/>
    <mergeCell ref="G5:K5"/>
  </mergeCells>
  <pageMargins left="0.70866141732283472" right="0.70866141732283472" top="0.78740157480314965" bottom="0.78740157480314965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showZeros="0" tabSelected="1" zoomScale="80" zoomScaleNormal="80" zoomScalePageLayoutView="113" workbookViewId="0">
      <pane ySplit="8" topLeftCell="A9" activePane="bottomLeft" state="frozen"/>
      <selection pane="bottomLeft" activeCell="K35" sqref="K35"/>
    </sheetView>
  </sheetViews>
  <sheetFormatPr defaultColWidth="11.42578125" defaultRowHeight="15"/>
  <cols>
    <col min="1" max="1" width="3.28515625" style="1" customWidth="1"/>
    <col min="2" max="2" width="42.42578125" style="13" customWidth="1"/>
    <col min="3" max="3" width="25.85546875" style="13" customWidth="1"/>
    <col min="4" max="4" width="11.28515625" style="13" customWidth="1"/>
    <col min="5" max="5" width="13.85546875" style="13" customWidth="1"/>
    <col min="6" max="7" width="18.85546875" style="52" customWidth="1"/>
    <col min="8" max="8" width="19.28515625" style="54" customWidth="1"/>
    <col min="9" max="9" width="1" style="13" customWidth="1"/>
    <col min="10" max="10" width="12.7109375" style="13" customWidth="1"/>
    <col min="11" max="11" width="21.42578125" style="13" customWidth="1"/>
    <col min="12" max="12" width="1" style="14" customWidth="1"/>
    <col min="13" max="16384" width="11.42578125" style="53"/>
  </cols>
  <sheetData>
    <row r="1" spans="1:12" s="1" customFormat="1" ht="15.75">
      <c r="B1" s="6" t="s">
        <v>14</v>
      </c>
      <c r="C1" s="7"/>
      <c r="D1" s="67"/>
      <c r="E1" s="67"/>
      <c r="F1" s="3"/>
      <c r="G1" s="3"/>
      <c r="H1" s="4"/>
      <c r="I1" s="2"/>
      <c r="J1" s="2"/>
      <c r="K1" s="2"/>
      <c r="L1" s="5"/>
    </row>
    <row r="2" spans="1:12" s="1" customFormat="1" ht="15.75">
      <c r="B2" s="6" t="s">
        <v>7</v>
      </c>
      <c r="C2" s="7"/>
      <c r="D2" s="67"/>
      <c r="E2" s="67"/>
      <c r="F2" s="3"/>
      <c r="G2" s="3"/>
      <c r="H2" s="4"/>
      <c r="I2" s="2"/>
      <c r="J2" s="2"/>
      <c r="K2" s="2"/>
      <c r="L2" s="5"/>
    </row>
    <row r="3" spans="1:12" s="1" customFormat="1" ht="9.75" customHeight="1">
      <c r="B3" s="2"/>
      <c r="C3" s="2"/>
      <c r="D3" s="2"/>
      <c r="E3" s="2"/>
      <c r="F3" s="3"/>
      <c r="G3" s="3"/>
      <c r="H3" s="4"/>
      <c r="I3" s="2"/>
      <c r="J3" s="2"/>
      <c r="K3" s="2"/>
      <c r="L3" s="5"/>
    </row>
    <row r="4" spans="1:12" s="1" customFormat="1" ht="15.75">
      <c r="B4" s="8" t="s">
        <v>1</v>
      </c>
      <c r="C4" s="78" t="s">
        <v>13</v>
      </c>
      <c r="D4" s="2"/>
      <c r="E4" s="2"/>
      <c r="F4" s="3"/>
      <c r="G4" s="3"/>
      <c r="H4" s="4"/>
      <c r="I4" s="2"/>
      <c r="J4" s="2"/>
      <c r="K4" s="2"/>
      <c r="L4" s="5"/>
    </row>
    <row r="5" spans="1:12" s="1" customFormat="1" ht="9.75" customHeight="1">
      <c r="B5" s="2"/>
      <c r="C5" s="2"/>
      <c r="D5" s="2"/>
      <c r="E5" s="2"/>
      <c r="F5" s="3"/>
      <c r="G5" s="3"/>
      <c r="H5" s="4"/>
      <c r="I5" s="2"/>
      <c r="J5" s="2"/>
      <c r="K5" s="2"/>
      <c r="L5" s="5"/>
    </row>
    <row r="6" spans="1:12" s="1" customFormat="1" ht="29.45" customHeight="1">
      <c r="B6" s="83"/>
      <c r="C6" s="83"/>
      <c r="D6" s="83"/>
      <c r="E6" s="83"/>
      <c r="F6" s="83"/>
      <c r="G6" s="83"/>
      <c r="H6" s="83"/>
      <c r="I6" s="83"/>
      <c r="J6" s="83"/>
      <c r="K6" s="83"/>
      <c r="L6" s="9"/>
    </row>
    <row r="7" spans="1:12" s="1" customFormat="1" ht="9.75" customHeight="1">
      <c r="B7" s="2"/>
      <c r="C7" s="2"/>
      <c r="D7" s="2"/>
      <c r="E7" s="2"/>
      <c r="F7" s="3"/>
      <c r="G7" s="3"/>
      <c r="H7" s="4"/>
      <c r="I7" s="2"/>
      <c r="J7" s="2"/>
      <c r="K7" s="2"/>
      <c r="L7" s="5"/>
    </row>
    <row r="8" spans="1:12" s="15" customFormat="1" ht="94.5">
      <c r="A8" s="1"/>
      <c r="B8" s="10" t="s">
        <v>2</v>
      </c>
      <c r="C8" s="10" t="s">
        <v>3</v>
      </c>
      <c r="D8" s="10" t="s">
        <v>28</v>
      </c>
      <c r="E8" s="10" t="s">
        <v>29</v>
      </c>
      <c r="F8" s="11" t="s">
        <v>4</v>
      </c>
      <c r="G8" s="11" t="s">
        <v>30</v>
      </c>
      <c r="H8" s="12" t="s">
        <v>0</v>
      </c>
      <c r="I8" s="13"/>
      <c r="J8" s="10" t="s">
        <v>5</v>
      </c>
      <c r="K8" s="10" t="s">
        <v>9</v>
      </c>
      <c r="L8" s="14"/>
    </row>
    <row r="9" spans="1:12" s="23" customFormat="1" ht="15.75">
      <c r="A9" s="16"/>
      <c r="B9" s="76" t="s">
        <v>18</v>
      </c>
      <c r="C9" s="17"/>
      <c r="D9" s="17"/>
      <c r="E9" s="17"/>
      <c r="F9" s="18"/>
      <c r="G9" s="18"/>
      <c r="H9" s="19"/>
      <c r="I9" s="20"/>
      <c r="J9" s="21">
        <v>216</v>
      </c>
      <c r="K9" s="21">
        <f>H9*(J9+(J9*0.5))</f>
        <v>0</v>
      </c>
      <c r="L9" s="22"/>
    </row>
    <row r="10" spans="1:12" s="15" customFormat="1">
      <c r="A10" s="1"/>
      <c r="B10" s="17"/>
      <c r="C10" s="24"/>
      <c r="D10" s="24"/>
      <c r="E10" s="24"/>
      <c r="F10" s="25"/>
      <c r="G10" s="25"/>
      <c r="H10" s="26"/>
      <c r="I10" s="13"/>
      <c r="J10" s="27">
        <v>216</v>
      </c>
      <c r="K10" s="21">
        <f t="shared" ref="K10:K11" si="0">H10*(J10+(J10*0.5))</f>
        <v>0</v>
      </c>
      <c r="L10" s="14"/>
    </row>
    <row r="11" spans="1:12" s="23" customFormat="1" ht="15.75">
      <c r="A11" s="16"/>
      <c r="B11" s="17"/>
      <c r="C11" s="17"/>
      <c r="D11" s="17"/>
      <c r="E11" s="17"/>
      <c r="F11" s="18"/>
      <c r="G11" s="18"/>
      <c r="H11" s="19"/>
      <c r="I11" s="20"/>
      <c r="J11" s="27">
        <v>216</v>
      </c>
      <c r="K11" s="21">
        <f t="shared" si="0"/>
        <v>0</v>
      </c>
      <c r="L11" s="22"/>
    </row>
    <row r="12" spans="1:12" s="15" customFormat="1" ht="15.75">
      <c r="A12" s="28"/>
      <c r="B12" s="29" t="s">
        <v>22</v>
      </c>
      <c r="C12" s="30"/>
      <c r="D12" s="30"/>
      <c r="E12" s="30"/>
      <c r="F12" s="31"/>
      <c r="G12" s="31"/>
      <c r="H12" s="32"/>
      <c r="I12" s="13"/>
      <c r="J12" s="31"/>
      <c r="K12" s="31"/>
      <c r="L12" s="14"/>
    </row>
    <row r="13" spans="1:12" s="23" customFormat="1" ht="15.75">
      <c r="A13" s="16"/>
      <c r="B13" s="76" t="s">
        <v>19</v>
      </c>
      <c r="C13" s="17"/>
      <c r="D13" s="17"/>
      <c r="E13" s="17"/>
      <c r="F13" s="18"/>
      <c r="G13" s="18"/>
      <c r="H13" s="19"/>
      <c r="I13" s="20"/>
      <c r="J13" s="21">
        <v>216</v>
      </c>
      <c r="K13" s="21">
        <f t="shared" ref="K13:K28" si="1">H13*(J13+(J13*0.5))</f>
        <v>0</v>
      </c>
      <c r="L13" s="22"/>
    </row>
    <row r="14" spans="1:12" s="23" customFormat="1" ht="15.75">
      <c r="A14" s="16"/>
      <c r="B14" s="76" t="s">
        <v>20</v>
      </c>
      <c r="C14" s="17"/>
      <c r="D14" s="17"/>
      <c r="E14" s="17"/>
      <c r="F14" s="18"/>
      <c r="G14" s="18"/>
      <c r="H14" s="19"/>
      <c r="I14" s="20"/>
      <c r="J14" s="21">
        <v>216</v>
      </c>
      <c r="K14" s="21">
        <f t="shared" si="1"/>
        <v>0</v>
      </c>
      <c r="L14" s="22"/>
    </row>
    <row r="15" spans="1:12" s="23" customFormat="1" ht="15.75">
      <c r="A15" s="16"/>
      <c r="B15" s="76" t="s">
        <v>21</v>
      </c>
      <c r="C15" s="17"/>
      <c r="D15" s="17"/>
      <c r="E15" s="17"/>
      <c r="F15" s="18"/>
      <c r="G15" s="18"/>
      <c r="H15" s="19"/>
      <c r="I15" s="20"/>
      <c r="J15" s="21">
        <v>216</v>
      </c>
      <c r="K15" s="21">
        <f t="shared" si="1"/>
        <v>0</v>
      </c>
      <c r="L15" s="22"/>
    </row>
    <row r="16" spans="1:12" s="23" customFormat="1" ht="15.75">
      <c r="A16" s="16"/>
      <c r="B16" s="76"/>
      <c r="C16" s="17"/>
      <c r="D16" s="17"/>
      <c r="E16" s="17"/>
      <c r="F16" s="18"/>
      <c r="G16" s="18"/>
      <c r="H16" s="19"/>
      <c r="I16" s="20"/>
      <c r="J16" s="21">
        <v>216</v>
      </c>
      <c r="K16" s="21">
        <f t="shared" si="1"/>
        <v>0</v>
      </c>
      <c r="L16" s="22"/>
    </row>
    <row r="17" spans="1:12" s="23" customFormat="1" ht="15.75">
      <c r="A17" s="16"/>
      <c r="B17" s="76"/>
      <c r="C17" s="17"/>
      <c r="D17" s="17"/>
      <c r="E17" s="17"/>
      <c r="F17" s="18"/>
      <c r="G17" s="18"/>
      <c r="H17" s="19"/>
      <c r="I17" s="20"/>
      <c r="J17" s="21">
        <v>216</v>
      </c>
      <c r="K17" s="21">
        <f t="shared" si="1"/>
        <v>0</v>
      </c>
      <c r="L17" s="22"/>
    </row>
    <row r="18" spans="1:12" s="23" customFormat="1" ht="15.75">
      <c r="A18" s="16"/>
      <c r="B18" s="17"/>
      <c r="C18" s="17"/>
      <c r="D18" s="17"/>
      <c r="E18" s="17"/>
      <c r="F18" s="18"/>
      <c r="G18" s="18"/>
      <c r="H18" s="19"/>
      <c r="I18" s="20"/>
      <c r="J18" s="27">
        <v>216</v>
      </c>
      <c r="K18" s="21">
        <f t="shared" si="1"/>
        <v>0</v>
      </c>
      <c r="L18" s="22"/>
    </row>
    <row r="19" spans="1:12" s="15" customFormat="1">
      <c r="A19" s="1"/>
      <c r="B19" s="24"/>
      <c r="C19" s="24"/>
      <c r="D19" s="24"/>
      <c r="E19" s="24"/>
      <c r="F19" s="25"/>
      <c r="G19" s="25"/>
      <c r="H19" s="26"/>
      <c r="I19" s="13"/>
      <c r="J19" s="27">
        <v>216</v>
      </c>
      <c r="K19" s="21">
        <f t="shared" si="1"/>
        <v>0</v>
      </c>
      <c r="L19" s="14"/>
    </row>
    <row r="20" spans="1:12" s="15" customFormat="1" ht="15.75">
      <c r="A20" s="1"/>
      <c r="B20" s="29" t="s">
        <v>23</v>
      </c>
      <c r="C20" s="30"/>
      <c r="D20" s="30"/>
      <c r="E20" s="30"/>
      <c r="F20" s="31"/>
      <c r="G20" s="31"/>
      <c r="H20" s="32"/>
      <c r="I20" s="13"/>
      <c r="J20" s="31"/>
      <c r="K20" s="31"/>
      <c r="L20" s="14"/>
    </row>
    <row r="21" spans="1:12" s="23" customFormat="1" ht="15.75">
      <c r="A21" s="16"/>
      <c r="B21" s="76" t="s">
        <v>24</v>
      </c>
      <c r="C21" s="17"/>
      <c r="D21" s="17"/>
      <c r="E21" s="17"/>
      <c r="F21" s="18"/>
      <c r="G21" s="18"/>
      <c r="H21" s="19"/>
      <c r="I21" s="20"/>
      <c r="J21" s="21">
        <v>216</v>
      </c>
      <c r="K21" s="21">
        <f t="shared" si="1"/>
        <v>0</v>
      </c>
      <c r="L21" s="22"/>
    </row>
    <row r="22" spans="1:12" s="23" customFormat="1" ht="15.75">
      <c r="A22" s="16"/>
      <c r="B22" s="76" t="s">
        <v>25</v>
      </c>
      <c r="C22" s="17"/>
      <c r="D22" s="17"/>
      <c r="E22" s="17"/>
      <c r="F22" s="18"/>
      <c r="G22" s="18"/>
      <c r="H22" s="19"/>
      <c r="I22" s="20"/>
      <c r="J22" s="21">
        <v>216</v>
      </c>
      <c r="K22" s="21">
        <f t="shared" si="1"/>
        <v>0</v>
      </c>
      <c r="L22" s="22"/>
    </row>
    <row r="23" spans="1:12" s="23" customFormat="1" ht="15.75">
      <c r="A23" s="16"/>
      <c r="B23" s="76" t="s">
        <v>26</v>
      </c>
      <c r="C23" s="17"/>
      <c r="D23" s="17"/>
      <c r="E23" s="17"/>
      <c r="F23" s="18"/>
      <c r="G23" s="18"/>
      <c r="H23" s="19"/>
      <c r="I23" s="20"/>
      <c r="J23" s="21">
        <v>216</v>
      </c>
      <c r="K23" s="21">
        <f t="shared" si="1"/>
        <v>0</v>
      </c>
      <c r="L23" s="22"/>
    </row>
    <row r="24" spans="1:12" s="23" customFormat="1" ht="15.75">
      <c r="A24" s="16"/>
      <c r="B24" s="76" t="s">
        <v>31</v>
      </c>
      <c r="C24" s="17"/>
      <c r="D24" s="17"/>
      <c r="E24" s="17"/>
      <c r="F24" s="18"/>
      <c r="G24" s="18"/>
      <c r="H24" s="19"/>
      <c r="I24" s="20"/>
      <c r="J24" s="27">
        <v>216</v>
      </c>
      <c r="K24" s="21">
        <f t="shared" si="1"/>
        <v>0</v>
      </c>
      <c r="L24" s="22"/>
    </row>
    <row r="25" spans="1:12" s="23" customFormat="1" ht="15.75">
      <c r="A25" s="16"/>
      <c r="B25" s="76" t="s">
        <v>32</v>
      </c>
      <c r="C25" s="17"/>
      <c r="D25" s="17"/>
      <c r="E25" s="17"/>
      <c r="F25" s="18"/>
      <c r="G25" s="18"/>
      <c r="H25" s="19"/>
      <c r="I25" s="20"/>
      <c r="J25" s="27">
        <v>216</v>
      </c>
      <c r="K25" s="21">
        <f t="shared" si="1"/>
        <v>0</v>
      </c>
      <c r="L25" s="22"/>
    </row>
    <row r="26" spans="1:12" s="15" customFormat="1">
      <c r="A26" s="1"/>
      <c r="B26" s="17"/>
      <c r="C26" s="24"/>
      <c r="D26" s="24"/>
      <c r="E26" s="24"/>
      <c r="F26" s="25"/>
      <c r="G26" s="25"/>
      <c r="H26" s="26"/>
      <c r="I26" s="13"/>
      <c r="J26" s="27">
        <v>216</v>
      </c>
      <c r="K26" s="21">
        <f t="shared" si="1"/>
        <v>0</v>
      </c>
      <c r="L26" s="14"/>
    </row>
    <row r="27" spans="1:12" s="15" customFormat="1">
      <c r="A27" s="1"/>
      <c r="B27" s="24"/>
      <c r="C27" s="24"/>
      <c r="D27" s="24"/>
      <c r="E27" s="24"/>
      <c r="F27" s="25"/>
      <c r="G27" s="25"/>
      <c r="H27" s="26"/>
      <c r="I27" s="13"/>
      <c r="J27" s="27">
        <v>216</v>
      </c>
      <c r="K27" s="21">
        <f t="shared" si="1"/>
        <v>0</v>
      </c>
      <c r="L27" s="14"/>
    </row>
    <row r="28" spans="1:12" s="15" customFormat="1">
      <c r="A28" s="1"/>
      <c r="B28" s="24"/>
      <c r="C28" s="24"/>
      <c r="D28" s="24"/>
      <c r="E28" s="24"/>
      <c r="F28" s="25"/>
      <c r="G28" s="25"/>
      <c r="H28" s="26"/>
      <c r="I28" s="13"/>
      <c r="J28" s="27">
        <v>216</v>
      </c>
      <c r="K28" s="21">
        <f t="shared" si="1"/>
        <v>0</v>
      </c>
      <c r="L28" s="14"/>
    </row>
    <row r="29" spans="1:12" s="15" customFormat="1" ht="15.75">
      <c r="A29" s="1"/>
      <c r="B29" s="29" t="s">
        <v>27</v>
      </c>
      <c r="C29" s="30"/>
      <c r="D29" s="30"/>
      <c r="E29" s="30"/>
      <c r="F29" s="31"/>
      <c r="G29" s="31"/>
      <c r="H29" s="32"/>
      <c r="I29" s="13"/>
      <c r="J29" s="31"/>
      <c r="K29" s="31"/>
      <c r="L29" s="14"/>
    </row>
    <row r="30" spans="1:12" s="23" customFormat="1" ht="15.75">
      <c r="A30" s="16"/>
      <c r="B30" s="76"/>
      <c r="C30" s="17"/>
      <c r="D30" s="17"/>
      <c r="E30" s="17"/>
      <c r="F30" s="18"/>
      <c r="G30" s="18"/>
      <c r="H30" s="19"/>
      <c r="I30" s="20"/>
      <c r="J30" s="21">
        <v>216</v>
      </c>
      <c r="K30" s="21">
        <f t="shared" ref="K30:K34" si="2">H30*(J30+(J30*0.5))</f>
        <v>0</v>
      </c>
      <c r="L30" s="22"/>
    </row>
    <row r="31" spans="1:12" s="23" customFormat="1" ht="19.5" customHeight="1">
      <c r="A31" s="16"/>
      <c r="B31" s="17"/>
      <c r="C31" s="17"/>
      <c r="D31" s="17"/>
      <c r="E31" s="17"/>
      <c r="F31" s="18"/>
      <c r="G31" s="18"/>
      <c r="H31" s="19"/>
      <c r="I31" s="20"/>
      <c r="J31" s="27">
        <v>216</v>
      </c>
      <c r="K31" s="21">
        <f t="shared" si="2"/>
        <v>0</v>
      </c>
      <c r="L31" s="22"/>
    </row>
    <row r="32" spans="1:12" s="23" customFormat="1" ht="18.95" customHeight="1">
      <c r="A32" s="16"/>
      <c r="B32" s="17"/>
      <c r="C32" s="17"/>
      <c r="D32" s="17"/>
      <c r="E32" s="17"/>
      <c r="F32" s="18"/>
      <c r="G32" s="18"/>
      <c r="H32" s="19"/>
      <c r="I32" s="20"/>
      <c r="J32" s="27">
        <v>216</v>
      </c>
      <c r="K32" s="21">
        <f t="shared" si="2"/>
        <v>0</v>
      </c>
      <c r="L32" s="22"/>
    </row>
    <row r="33" spans="1:12" s="23" customFormat="1" ht="19.5" customHeight="1">
      <c r="A33" s="16"/>
      <c r="B33" s="17"/>
      <c r="C33" s="17"/>
      <c r="D33" s="17"/>
      <c r="E33" s="17"/>
      <c r="F33" s="18"/>
      <c r="G33" s="18"/>
      <c r="H33" s="19"/>
      <c r="I33" s="20"/>
      <c r="J33" s="27">
        <v>216</v>
      </c>
      <c r="K33" s="21">
        <f t="shared" si="2"/>
        <v>0</v>
      </c>
      <c r="L33" s="22"/>
    </row>
    <row r="34" spans="1:12" s="23" customFormat="1" ht="19.5" customHeight="1">
      <c r="A34" s="16"/>
      <c r="B34" s="17"/>
      <c r="C34" s="17"/>
      <c r="D34" s="17"/>
      <c r="E34" s="17"/>
      <c r="F34" s="18"/>
      <c r="G34" s="18"/>
      <c r="H34" s="19"/>
      <c r="I34" s="20"/>
      <c r="J34" s="27">
        <v>216</v>
      </c>
      <c r="K34" s="21">
        <f t="shared" si="2"/>
        <v>0</v>
      </c>
      <c r="L34" s="22"/>
    </row>
    <row r="35" spans="1:12" s="15" customFormat="1" ht="18" customHeight="1">
      <c r="A35" s="1"/>
      <c r="B35" s="24"/>
      <c r="C35" s="24"/>
      <c r="D35" s="24"/>
      <c r="E35" s="24"/>
      <c r="F35" s="25"/>
      <c r="G35" s="25"/>
      <c r="H35" s="26"/>
      <c r="I35" s="13"/>
      <c r="J35" s="27">
        <v>216</v>
      </c>
      <c r="K35" s="21">
        <f t="shared" ref="K35" si="3">H35*J35</f>
        <v>0</v>
      </c>
      <c r="L35" s="14"/>
    </row>
    <row r="36" spans="1:12" s="15" customFormat="1" ht="18.75" customHeight="1">
      <c r="A36" s="1"/>
      <c r="B36" s="30">
        <f>COUNTA(B9:B35)-3</f>
        <v>9</v>
      </c>
      <c r="C36" s="30"/>
      <c r="D36" s="30">
        <f>COUNTA(D9:D35)</f>
        <v>0</v>
      </c>
      <c r="E36" s="30">
        <f>COUNTA(E9:E35)</f>
        <v>0</v>
      </c>
      <c r="F36" s="31"/>
      <c r="G36" s="31"/>
      <c r="H36" s="32"/>
      <c r="I36" s="13"/>
      <c r="J36" s="31"/>
      <c r="K36" s="31"/>
      <c r="L36" s="14"/>
    </row>
    <row r="37" spans="1:12" s="41" customFormat="1" ht="20.25">
      <c r="A37" s="33"/>
      <c r="B37" s="34"/>
      <c r="C37" s="35"/>
      <c r="D37" s="37">
        <f>D36/B36</f>
        <v>0</v>
      </c>
      <c r="E37" s="37">
        <f>E36/B36</f>
        <v>0</v>
      </c>
      <c r="F37" s="36"/>
      <c r="G37" s="36"/>
      <c r="H37" s="37"/>
      <c r="I37" s="38"/>
      <c r="J37" s="36"/>
      <c r="K37" s="39">
        <f>K12+K20+K29+K36</f>
        <v>0</v>
      </c>
      <c r="L37" s="40"/>
    </row>
    <row r="38" spans="1:12" s="46" customFormat="1">
      <c r="A38" s="33"/>
      <c r="B38" s="77" t="s">
        <v>8</v>
      </c>
      <c r="C38" s="42"/>
      <c r="D38" s="42"/>
      <c r="E38" s="42"/>
      <c r="F38" s="43"/>
      <c r="G38" s="43"/>
      <c r="H38" s="44"/>
      <c r="I38" s="42"/>
      <c r="J38" s="42"/>
      <c r="K38" s="43"/>
      <c r="L38" s="45"/>
    </row>
    <row r="39" spans="1:12" s="48" customFormat="1" ht="20.25">
      <c r="A39" s="47"/>
      <c r="C39" s="49"/>
      <c r="D39" s="49"/>
      <c r="E39" s="68">
        <f>B36*30%</f>
        <v>2.6999999999999997</v>
      </c>
      <c r="F39" s="73" t="s">
        <v>10</v>
      </c>
      <c r="G39" s="69"/>
      <c r="H39" s="54"/>
      <c r="I39" s="13"/>
      <c r="J39" s="13"/>
      <c r="K39" s="13"/>
      <c r="L39" s="50"/>
    </row>
    <row r="40" spans="1:12" s="48" customFormat="1" ht="20.25">
      <c r="A40" s="47"/>
      <c r="B40" s="51"/>
      <c r="C40" s="74"/>
      <c r="E40" s="70">
        <f>(E36-E39)*1</f>
        <v>-2.6999999999999997</v>
      </c>
      <c r="F40" s="73" t="s">
        <v>11</v>
      </c>
      <c r="G40" s="69"/>
      <c r="H40" s="54"/>
      <c r="I40" s="13"/>
      <c r="J40" s="13"/>
      <c r="K40" s="13"/>
      <c r="L40" s="50"/>
    </row>
    <row r="41" spans="1:12" ht="15.75" customHeight="1">
      <c r="G41" s="71"/>
    </row>
    <row r="42" spans="1:12" ht="21" customHeight="1">
      <c r="C42" s="75"/>
      <c r="D42" s="68">
        <f>B36*30%</f>
        <v>2.6999999999999997</v>
      </c>
      <c r="E42" s="72"/>
      <c r="F42" s="73" t="s">
        <v>17</v>
      </c>
      <c r="G42" s="71"/>
    </row>
    <row r="43" spans="1:12" ht="21" customHeight="1">
      <c r="D43" s="68">
        <f>(D36-D42)*1</f>
        <v>-2.6999999999999997</v>
      </c>
      <c r="E43" s="72"/>
      <c r="F43" s="73" t="s">
        <v>12</v>
      </c>
      <c r="G43" s="71"/>
    </row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</sheetData>
  <mergeCells count="1">
    <mergeCell ref="B6:K6"/>
  </mergeCells>
  <pageMargins left="0.49803149600000002" right="0.49803149600000002" top="0.78740157480314998" bottom="0.35433070866141703" header="0.511811023622047" footer="0.15748031496063"/>
  <pageSetup paperSize="9" scale="60" orientation="landscape" r:id="rId1"/>
  <headerFooter alignWithMargins="0">
    <oddHeader>&amp;CMediaAgencyPitch&amp;R&amp;D</oddHeader>
    <oddFooter>&amp;L&amp;F&amp;C&amp;A&amp;R&amp;P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Team</vt:lpstr>
      <vt:lpstr>Team FTE</vt:lpstr>
      <vt:lpstr>Team!Area_stampa</vt:lpstr>
      <vt:lpstr>'Team FTE'!Area_stampa</vt:lpstr>
    </vt:vector>
  </TitlesOfParts>
  <Company>billetts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 Zeida</dc:creator>
  <cp:lastModifiedBy>Brullo Carlotta</cp:lastModifiedBy>
  <cp:lastPrinted>2023-09-05T06:58:56Z</cp:lastPrinted>
  <dcterms:created xsi:type="dcterms:W3CDTF">2007-09-04T07:37:41Z</dcterms:created>
  <dcterms:modified xsi:type="dcterms:W3CDTF">2023-12-11T17:04:47Z</dcterms:modified>
</cp:coreProperties>
</file>